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03050593\Desktop\VISU2018\"/>
    </mc:Choice>
  </mc:AlternateContent>
  <bookViews>
    <workbookView xWindow="0" yWindow="0" windowWidth="18770" windowHeight="6320"/>
  </bookViews>
  <sheets>
    <sheet name="Hintalomake" sheetId="1" r:id="rId1"/>
    <sheet name="Toimeksianto A" sheetId="5" r:id="rId2"/>
    <sheet name="Toimeksianto B1" sheetId="3" r:id="rId3"/>
    <sheet name="Toimeksianto B2" sheetId="4" r:id="rId4"/>
    <sheet name="Toimeksianto C" sheetId="2" r:id="rId5"/>
  </sheets>
  <calcPr calcId="162913"/>
</workbook>
</file>

<file path=xl/calcChain.xml><?xml version="1.0" encoding="utf-8"?>
<calcChain xmlns="http://schemas.openxmlformats.org/spreadsheetml/2006/main">
  <c r="G66" i="1" l="1"/>
  <c r="H65" i="1"/>
  <c r="H64" i="1"/>
  <c r="H63" i="1"/>
  <c r="G57" i="1"/>
  <c r="H56" i="1"/>
  <c r="H55" i="1"/>
  <c r="H54" i="1"/>
  <c r="H58" i="1" l="1"/>
  <c r="H67" i="1"/>
  <c r="G75" i="1"/>
  <c r="H74" i="1"/>
  <c r="H73" i="1"/>
  <c r="H72" i="1"/>
  <c r="G48" i="1"/>
  <c r="H47" i="1"/>
  <c r="H46" i="1"/>
  <c r="H45" i="1"/>
  <c r="H49" i="1" l="1"/>
  <c r="H76" i="1"/>
  <c r="H37" i="1"/>
  <c r="H38" i="1"/>
  <c r="H36" i="1"/>
  <c r="G39" i="1"/>
  <c r="H40" i="1" l="1"/>
  <c r="G30" i="1"/>
  <c r="H31" i="1" s="1"/>
</calcChain>
</file>

<file path=xl/sharedStrings.xml><?xml version="1.0" encoding="utf-8"?>
<sst xmlns="http://schemas.openxmlformats.org/spreadsheetml/2006/main" count="142" uniqueCount="95">
  <si>
    <t>Tarjoajan nimi:</t>
  </si>
  <si>
    <t xml:space="preserve">tai vastoin annettuja ohjeita. Jos hintoja ei ole ilmoitettu, tarjousta ei oteta vertailuun. </t>
  </si>
  <si>
    <t xml:space="preserve">Hinnat tulee antaa kunkin hinnan kohdalla ilmoitetun hinnoitteluyksikön mukaisesti. </t>
  </si>
  <si>
    <t xml:space="preserve">Muita kuin ilmoitettuja hinnoitteluyksiköitä ei hyväksytä, eikä hintoihin saa asettaa varaumia. </t>
  </si>
  <si>
    <t>Hinnat vertaillaan vertailuhintoja käyttäen.</t>
  </si>
  <si>
    <t>Tarjoajan tuntihinnat</t>
  </si>
  <si>
    <t>Alapainoarvot</t>
  </si>
  <si>
    <t>Alapainoarvot yhteensä (100 %)</t>
  </si>
  <si>
    <t>- tuntihinta toteutuneiden tuntien (Asiakkaan hyväksymän toimittajan tuntiraportoinnin) perusteella</t>
  </si>
  <si>
    <t>Hintalomake</t>
  </si>
  <si>
    <t xml:space="preserve">Tätä lomaketta ei saa muuttaa. </t>
  </si>
  <si>
    <r>
      <t xml:space="preserve">Täyttäkää pyydetyt tiedot </t>
    </r>
    <r>
      <rPr>
        <b/>
        <sz val="10"/>
        <color theme="1"/>
        <rFont val="Verdana"/>
        <family val="2"/>
        <scheme val="minor"/>
      </rPr>
      <t>kaikkiin</t>
    </r>
    <r>
      <rPr>
        <sz val="10"/>
        <color theme="1"/>
        <rFont val="Verdana"/>
        <family val="2"/>
        <scheme val="minor"/>
      </rPr>
      <t xml:space="preserve"> keltaisella merkittyihin kohtiin.</t>
    </r>
  </si>
  <si>
    <t>Toimeksiannot puitejärjestelyssä voidaan hinnoitella seuraavilla tavoilla:</t>
  </si>
  <si>
    <t>Tarjous hylätään, jos lomaketta muutetaan tai mikäli se on täytetty puutteellisesti</t>
  </si>
  <si>
    <t>- kiinteä kokonaishinta (perustuen tuntihintoihin ja tuntiarvioon kiinteäksi hinnaksi sovittuna)</t>
  </si>
  <si>
    <t xml:space="preserve">Hinnoittelumallin käytöstä sovitaan toimeksiantokohtaisesti. </t>
  </si>
  <si>
    <t>Tuntihintojen painoarvo: 100 %</t>
  </si>
  <si>
    <t>Suunnittelutyö €/tunti (alv 0 %)</t>
  </si>
  <si>
    <t>Projektinhallinta €/tunti (alv 0 %)</t>
  </si>
  <si>
    <t>Operatiivinen työ €/tunti (alv 0 %)</t>
  </si>
  <si>
    <t>Liite x</t>
  </si>
  <si>
    <t>Graafisen suunnittelun palvelujen tuntihinnat</t>
  </si>
  <si>
    <t>Vertailuhinta 1</t>
  </si>
  <si>
    <t>Vertailuhinta 2</t>
  </si>
  <si>
    <t>Osa-alue A: visuaalisen ilmeen suunnittelu</t>
  </si>
  <si>
    <t>Tuntimäärä</t>
  </si>
  <si>
    <t>Kokonaishinta</t>
  </si>
  <si>
    <t>Tuntihinta</t>
  </si>
  <si>
    <t>Suunnittelutyö € (alv 0 %)</t>
  </si>
  <si>
    <t>Projektinhallinta € (alv 0 %)</t>
  </si>
  <si>
    <t>Operatiivinen työ € (alv 0 %)</t>
  </si>
  <si>
    <t>Osa-alue B: valmiin ilmeen mukaiset toteutukset</t>
  </si>
  <si>
    <t>Painoarvo: 100 %</t>
  </si>
  <si>
    <t>Osa-alue C: strategisen tiedon visualisointi</t>
  </si>
  <si>
    <t>Visuaalisen suunnittelun palvelut 2018-2020</t>
  </si>
  <si>
    <t>Vertailuhinta 3</t>
  </si>
  <si>
    <t>Vertailuhinta 4</t>
  </si>
  <si>
    <t xml:space="preserve">      </t>
  </si>
  <si>
    <t>Animoitu video 60 sec. (sis. tuotantotyö, käsikirjoitus, valmistus)</t>
  </si>
  <si>
    <t>Vertailuhinta 5</t>
  </si>
  <si>
    <t>Vertailuhinta 6</t>
  </si>
  <si>
    <t>Tarjoajaa pyydetään käyttämään seuraavia tietoja hinnan laskemiseen:</t>
  </si>
  <si>
    <t>Toimeksianto hankinnan osa-alueeseen C: Infografiikka - sote-uudistuksen henkilöstövaikutukset</t>
  </si>
  <si>
    <t>Tarjoajan huomiot</t>
  </si>
  <si>
    <r>
      <t xml:space="preserve">6. Toimittaja tekee tarvittavat korjaukset </t>
    </r>
    <r>
      <rPr>
        <b/>
        <sz val="11"/>
        <color theme="1"/>
        <rFont val="Myriad Pro"/>
        <family val="2"/>
      </rPr>
      <t>(0,5 h)</t>
    </r>
  </si>
  <si>
    <r>
      <t xml:space="preserve">4. Asiakas pyytää tekemään lisäyksen, joka ei ollut alkuperäisessä tehtävänannossa, ja joka vaikuttaa kuvan 
rakenteeseen (kohta valinnanvapauden arvioitu vaikutus). Tekijä joutuu soittamaan asiakkaalle tarkentaakseen pyydetyn lisäyksen 
tehtävää kuvassa. </t>
    </r>
    <r>
      <rPr>
        <b/>
        <sz val="11"/>
        <color theme="1"/>
        <rFont val="Myriad Pro"/>
        <family val="2"/>
      </rPr>
      <t>(0,5 h)</t>
    </r>
  </si>
  <si>
    <r>
      <t xml:space="preserve">5. Toimittaja muokkaa kuvaa ja toimittaa sen uudelleen kommentoitavaksi </t>
    </r>
    <r>
      <rPr>
        <b/>
        <sz val="11"/>
        <color theme="1"/>
        <rFont val="Myriad Pro"/>
        <family val="2"/>
      </rPr>
      <t>(1 h)</t>
    </r>
  </si>
  <si>
    <r>
      <t xml:space="preserve">3. Toimittaja tekee muutokset tilaajan kommenttien perusteella </t>
    </r>
    <r>
      <rPr>
        <b/>
        <sz val="11"/>
        <color theme="1"/>
        <rFont val="Myriad Pro"/>
        <family val="2"/>
      </rPr>
      <t>(2 h)</t>
    </r>
  </si>
  <si>
    <r>
      <t xml:space="preserve">2. Toimittaja tekee ensimmäisen luonnoksen ja lähettää sen tilaajalle kommentoitavaksi </t>
    </r>
    <r>
      <rPr>
        <b/>
        <sz val="11"/>
        <color theme="1"/>
        <rFont val="Myriad Pro"/>
        <family val="2"/>
      </rPr>
      <t>(2 h)</t>
    </r>
  </si>
  <si>
    <t xml:space="preserve">Työn tekemiseen annetut ajat ovat vain vertailua varten, eivätkä ne välttämättä vastaa todellisuutta. </t>
  </si>
  <si>
    <t>Kirjoittakaa tähän sarakkeeseen mahdolliset huomiot, tms. Huomioilla ei ole vaikutusta vertailuun. Sarake voi jäädä myös tyhjäksi.</t>
  </si>
  <si>
    <r>
      <t xml:space="preserve">1. Toimittaja tutustuu aineistoon ja </t>
    </r>
    <r>
      <rPr>
        <b/>
        <sz val="11"/>
        <color theme="1"/>
        <rFont val="Myriad Pro"/>
        <family val="2"/>
      </rPr>
      <t>jäsentää</t>
    </r>
    <r>
      <rPr>
        <sz val="11"/>
        <color theme="1"/>
        <rFont val="Myriad Pro"/>
        <family val="2"/>
      </rPr>
      <t xml:space="preserve"> tiedon niin, että siitä on muodostettavissa infografiikka. 
Tähän sisältyy </t>
    </r>
    <r>
      <rPr>
        <b/>
        <sz val="11"/>
        <color theme="1"/>
        <rFont val="Myriad Pro"/>
        <family val="2"/>
      </rPr>
      <t>yksi puhelinbrief</t>
    </r>
    <r>
      <rPr>
        <sz val="11"/>
        <color theme="1"/>
        <rFont val="Myriad Pro"/>
        <family val="2"/>
      </rPr>
      <t xml:space="preserve">, jonka pituus on 30 minuuttia ja sen perusteella luonnosteluun käytetty aika 30 minuuttia.  </t>
    </r>
    <r>
      <rPr>
        <b/>
        <sz val="11"/>
        <color theme="1"/>
        <rFont val="Myriad Pro"/>
        <family val="2"/>
      </rPr>
      <t>(Kaikkinensa 3 h)</t>
    </r>
  </si>
  <si>
    <r>
      <t xml:space="preserve">7. Toimittaja työstää infografiikan lopulliseen muotoon: 
PPT-dialle tuleva kuva + 1:1 painotiedosto (vaadittavat tiedostomuodot: jpg, png, svg ja PDF) </t>
    </r>
    <r>
      <rPr>
        <b/>
        <sz val="11"/>
        <color theme="1"/>
        <rFont val="Myriad Pro"/>
        <family val="2"/>
      </rPr>
      <t>(1h)</t>
    </r>
  </si>
  <si>
    <t>Toimeksianto tulee. Tilaaja toimittaa taustatiedot kokonaiskuvan muodostamiseksi 
sekä tietosisällön tekstinä (kaksi A4 -sivua). Tehtävänä on muuttaa sanallinen tieto kuvaksi. Käytännössä tehtävä on poimia tekstistä luvut ja järjestää ne kuvaksi. Toimittajalla on käytössään STM:n infografiikka-ohje, piktogrammipankki sekä visuaalinen ohje.</t>
  </si>
  <si>
    <t>Vuosikertomus (A4, 22 sivua kansineen, taitto, kuvahaut, kuvankäsittely, graafien käsittely, verkkotiedosto ja painoaineisto)</t>
  </si>
  <si>
    <t>Koko</t>
  </si>
  <si>
    <t>Kuvahaut</t>
  </si>
  <si>
    <t>Kansikuva + 4 muuta kuvaa = 5 kuvaa)</t>
  </si>
  <si>
    <t>Kuvien käsittely</t>
  </si>
  <si>
    <t>STM:n oma kuvapankki</t>
  </si>
  <si>
    <t>120 x 120</t>
  </si>
  <si>
    <t>Laajuus</t>
  </si>
  <si>
    <t>8 sivua kansineen</t>
  </si>
  <si>
    <t>Vedoskierrokset</t>
  </si>
  <si>
    <t>PainotPDF</t>
  </si>
  <si>
    <t>VerkkoPDF kirjanmerkkeineen</t>
  </si>
  <si>
    <t>Tiedostot</t>
  </si>
  <si>
    <t xml:space="preserve">Esite </t>
  </si>
  <si>
    <t>Toimeksianto B1 (välilehti)</t>
  </si>
  <si>
    <t>Kuvankäsittely</t>
  </si>
  <si>
    <t>Graafien käsittely</t>
  </si>
  <si>
    <t>A4</t>
  </si>
  <si>
    <t>22 sivua kansineen</t>
  </si>
  <si>
    <t>50 kuvaa, joista asiakas valitsee. Sekä STM:n kuvapankki että ulkoiset (asiakas ostaa kuvat)</t>
  </si>
  <si>
    <t>12 kuvaa</t>
  </si>
  <si>
    <t>22 graafista kuvaajaa</t>
  </si>
  <si>
    <t xml:space="preserve">painoPDF </t>
  </si>
  <si>
    <t>verkkoPDF kirjanmerkkeineen</t>
  </si>
  <si>
    <t>Vuosikertomus</t>
  </si>
  <si>
    <t>logo</t>
  </si>
  <si>
    <t>suunnittelu + kolme eri kieliversiota</t>
  </si>
  <si>
    <t>värimaailma</t>
  </si>
  <si>
    <t>pääväri + kaksi apuväriä</t>
  </si>
  <si>
    <t>typografia</t>
  </si>
  <si>
    <t>pääfontti (leipis) ja apufontti otsikoihin, käytettävät leikkaukset, tyylit)</t>
  </si>
  <si>
    <t>kuvamaailma</t>
  </si>
  <si>
    <t>graafinen ohje</t>
  </si>
  <si>
    <t>logotiedostot</t>
  </si>
  <si>
    <t>Toimeksianto A (välilehti)</t>
  </si>
  <si>
    <t>Toimeksianto C (välilehti)</t>
  </si>
  <si>
    <t>Visuaalisen ilmeen suunnittelu</t>
  </si>
  <si>
    <t>JPG, PNG, EPS värillisinä ja mustavalkoinen vain vektoritiedostona )</t>
  </si>
  <si>
    <t xml:space="preserve">Hinta lasketaan käyttämällä hyväksi alla annettuja tietoja. </t>
  </si>
  <si>
    <t>typografian ohjeistus, kuvien käyttö ja kuvamaailman ohjeistus</t>
  </si>
  <si>
    <t xml:space="preserve">verkkoPDF: logon käytön ohjeistus, värit ja niiden käyttö (myös osavärien käyttö),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</si>
</sst>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2" x14ac:knownFonts="1">
    <font>
      <sz val="11"/>
      <color theme="1"/>
      <name val="Verdana"/>
      <family val="2"/>
      <scheme val="minor"/>
    </font>
    <font>
      <sz val="11"/>
      <color theme="1"/>
      <name val="Verdana"/>
      <family val="2"/>
      <scheme val="minor"/>
    </font>
    <font>
      <b/>
      <sz val="10"/>
      <color theme="1"/>
      <name val="Verdana"/>
      <family val="2"/>
      <scheme val="minor"/>
    </font>
    <font>
      <sz val="10"/>
      <color theme="1"/>
      <name val="Verdana"/>
      <family val="2"/>
      <scheme val="minor"/>
    </font>
    <font>
      <b/>
      <sz val="10"/>
      <name val="Verdana"/>
      <family val="2"/>
      <scheme val="minor"/>
    </font>
    <font>
      <sz val="10"/>
      <color rgb="FFFF0000"/>
      <name val="Verdana"/>
      <family val="2"/>
      <scheme val="minor"/>
    </font>
    <font>
      <sz val="10"/>
      <name val="Verdana"/>
      <family val="2"/>
      <scheme val="minor"/>
    </font>
    <font>
      <b/>
      <sz val="10"/>
      <color theme="0"/>
      <name val="Verdana"/>
      <family val="2"/>
      <scheme val="minor"/>
    </font>
    <font>
      <b/>
      <i/>
      <sz val="10"/>
      <color rgb="FFFF0000"/>
      <name val="Verdana"/>
      <family val="2"/>
      <scheme val="minor"/>
    </font>
    <font>
      <b/>
      <sz val="11"/>
      <color theme="1"/>
      <name val="Verdana"/>
      <family val="2"/>
      <scheme val="minor"/>
    </font>
    <font>
      <sz val="11"/>
      <color theme="1"/>
      <name val="Myriad Pro"/>
      <family val="2"/>
    </font>
    <font>
      <b/>
      <sz val="11"/>
      <color theme="1"/>
      <name val="Myriad Pro"/>
      <family val="2"/>
    </font>
  </fonts>
  <fills count="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-0.49998474074526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3" fillId="0" borderId="0" xfId="0" quotePrefix="1" applyFont="1"/>
    <xf numFmtId="0" fontId="4" fillId="0" borderId="0" xfId="0" applyFont="1"/>
    <xf numFmtId="0" fontId="5" fillId="0" borderId="0" xfId="0" applyFont="1"/>
    <xf numFmtId="0" fontId="3" fillId="0" borderId="0" xfId="0" applyFont="1" applyFill="1" applyBorder="1" applyAlignment="1" applyProtection="1">
      <protection locked="0"/>
    </xf>
    <xf numFmtId="0" fontId="3" fillId="3" borderId="4" xfId="0" applyFont="1" applyFill="1" applyBorder="1"/>
    <xf numFmtId="0" fontId="3" fillId="3" borderId="5" xfId="0" applyFont="1" applyFill="1" applyBorder="1"/>
    <xf numFmtId="0" fontId="3" fillId="3" borderId="6" xfId="0" applyFont="1" applyFill="1" applyBorder="1"/>
    <xf numFmtId="0" fontId="2" fillId="3" borderId="7" xfId="0" applyFont="1" applyFill="1" applyBorder="1"/>
    <xf numFmtId="0" fontId="3" fillId="3" borderId="0" xfId="0" applyFont="1" applyFill="1" applyBorder="1"/>
    <xf numFmtId="9" fontId="2" fillId="3" borderId="0" xfId="0" applyNumberFormat="1" applyFont="1" applyFill="1" applyBorder="1" applyAlignment="1">
      <alignment horizontal="right"/>
    </xf>
    <xf numFmtId="0" fontId="2" fillId="3" borderId="8" xfId="0" applyFont="1" applyFill="1" applyBorder="1" applyAlignment="1">
      <alignment horizontal="right"/>
    </xf>
    <xf numFmtId="0" fontId="3" fillId="3" borderId="7" xfId="0" applyFont="1" applyFill="1" applyBorder="1"/>
    <xf numFmtId="0" fontId="3" fillId="3" borderId="0" xfId="0" applyFont="1" applyFill="1" applyBorder="1" applyAlignment="1">
      <alignment horizontal="right"/>
    </xf>
    <xf numFmtId="0" fontId="3" fillId="3" borderId="8" xfId="0" applyFont="1" applyFill="1" applyBorder="1"/>
    <xf numFmtId="9" fontId="6" fillId="3" borderId="0" xfId="1" applyFont="1" applyFill="1" applyBorder="1" applyAlignment="1">
      <alignment horizontal="right"/>
    </xf>
    <xf numFmtId="2" fontId="3" fillId="2" borderId="9" xfId="0" applyNumberFormat="1" applyFont="1" applyFill="1" applyBorder="1" applyProtection="1">
      <protection locked="0"/>
    </xf>
    <xf numFmtId="0" fontId="3" fillId="3" borderId="0" xfId="0" applyFont="1" applyFill="1" applyBorder="1" applyAlignment="1"/>
    <xf numFmtId="9" fontId="6" fillId="3" borderId="0" xfId="0" applyNumberFormat="1" applyFont="1" applyFill="1" applyBorder="1" applyAlignment="1">
      <alignment horizontal="right"/>
    </xf>
    <xf numFmtId="0" fontId="3" fillId="3" borderId="10" xfId="0" applyFont="1" applyFill="1" applyBorder="1"/>
    <xf numFmtId="0" fontId="3" fillId="3" borderId="11" xfId="0" applyFont="1" applyFill="1" applyBorder="1"/>
    <xf numFmtId="0" fontId="3" fillId="3" borderId="11" xfId="0" applyFont="1" applyFill="1" applyBorder="1" applyAlignment="1">
      <alignment horizontal="right"/>
    </xf>
    <xf numFmtId="9" fontId="6" fillId="3" borderId="11" xfId="1" applyFont="1" applyFill="1" applyBorder="1" applyAlignment="1">
      <alignment horizontal="right"/>
    </xf>
    <xf numFmtId="0" fontId="3" fillId="3" borderId="12" xfId="0" applyFont="1" applyFill="1" applyBorder="1"/>
    <xf numFmtId="0" fontId="3" fillId="0" borderId="0" xfId="0" applyFont="1" applyFill="1"/>
    <xf numFmtId="0" fontId="2" fillId="0" borderId="0" xfId="0" applyFont="1" applyFill="1" applyBorder="1" applyAlignment="1">
      <alignment horizontal="right"/>
    </xf>
    <xf numFmtId="2" fontId="2" fillId="0" borderId="0" xfId="0" applyNumberFormat="1" applyFont="1" applyFill="1" applyBorder="1"/>
    <xf numFmtId="0" fontId="7" fillId="4" borderId="3" xfId="0" applyFont="1" applyFill="1" applyBorder="1" applyAlignment="1">
      <alignment horizontal="right"/>
    </xf>
    <xf numFmtId="2" fontId="7" fillId="4" borderId="3" xfId="0" applyNumberFormat="1" applyFont="1" applyFill="1" applyBorder="1"/>
    <xf numFmtId="0" fontId="8" fillId="0" borderId="0" xfId="0" applyFont="1"/>
    <xf numFmtId="0" fontId="0" fillId="0" borderId="0" xfId="0" quotePrefix="1"/>
    <xf numFmtId="0" fontId="3" fillId="3" borderId="0" xfId="0" applyFont="1" applyFill="1"/>
    <xf numFmtId="0" fontId="2" fillId="3" borderId="0" xfId="0" applyFont="1" applyFill="1"/>
    <xf numFmtId="0" fontId="5" fillId="3" borderId="0" xfId="0" applyFont="1" applyFill="1"/>
    <xf numFmtId="0" fontId="3" fillId="3" borderId="13" xfId="0" applyFont="1" applyFill="1" applyBorder="1"/>
    <xf numFmtId="0" fontId="3" fillId="3" borderId="14" xfId="0" applyFont="1" applyFill="1" applyBorder="1"/>
    <xf numFmtId="164" fontId="3" fillId="2" borderId="9" xfId="0" applyNumberFormat="1" applyFont="1" applyFill="1" applyBorder="1" applyProtection="1">
      <protection locked="0"/>
    </xf>
    <xf numFmtId="0" fontId="7" fillId="0" borderId="0" xfId="0" applyFont="1" applyFill="1" applyBorder="1" applyAlignment="1">
      <alignment horizontal="right"/>
    </xf>
    <xf numFmtId="2" fontId="7" fillId="0" borderId="0" xfId="0" applyNumberFormat="1" applyFont="1" applyFill="1" applyBorder="1"/>
    <xf numFmtId="0" fontId="2" fillId="2" borderId="0" xfId="0" applyFont="1" applyFill="1" applyAlignment="1">
      <alignment horizontal="right"/>
    </xf>
    <xf numFmtId="0" fontId="9" fillId="0" borderId="0" xfId="0" applyFont="1"/>
    <xf numFmtId="0" fontId="0" fillId="0" borderId="0" xfId="0" applyFont="1"/>
    <xf numFmtId="0" fontId="10" fillId="0" borderId="0" xfId="0" applyFont="1"/>
    <xf numFmtId="0" fontId="11" fillId="0" borderId="0" xfId="0" applyFont="1"/>
    <xf numFmtId="0" fontId="10" fillId="0" borderId="0" xfId="0" applyFont="1" applyAlignment="1">
      <alignment vertical="top"/>
    </xf>
    <xf numFmtId="0" fontId="10" fillId="0" borderId="0" xfId="0" applyFont="1" applyAlignment="1">
      <alignment vertical="top" wrapText="1"/>
    </xf>
    <xf numFmtId="0" fontId="10" fillId="0" borderId="0" xfId="0" applyFont="1" applyAlignment="1">
      <alignment wrapText="1"/>
    </xf>
    <xf numFmtId="0" fontId="3" fillId="2" borderId="1" xfId="0" applyFont="1" applyFill="1" applyBorder="1" applyAlignment="1" applyProtection="1">
      <protection locked="0"/>
    </xf>
    <xf numFmtId="0" fontId="3" fillId="2" borderId="2" xfId="0" applyFont="1" applyFill="1" applyBorder="1" applyAlignment="1" applyProtection="1">
      <protection locked="0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61824</xdr:colOff>
      <xdr:row>13</xdr:row>
      <xdr:rowOff>50800</xdr:rowOff>
    </xdr:from>
    <xdr:to>
      <xdr:col>0</xdr:col>
      <xdr:colOff>7214839</xdr:colOff>
      <xdr:row>35</xdr:row>
      <xdr:rowOff>136970</xdr:rowOff>
    </xdr:to>
    <xdr:pic>
      <xdr:nvPicPr>
        <xdr:cNvPr id="2" name="Kuva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824" y="2108200"/>
          <a:ext cx="7153015" cy="40376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Hansel Teema v0.2">
  <a:themeElements>
    <a:clrScheme name="Hansel 1">
      <a:dk1>
        <a:sysClr val="windowText" lastClr="000000"/>
      </a:dk1>
      <a:lt1>
        <a:sysClr val="window" lastClr="FFFFFF"/>
      </a:lt1>
      <a:dk2>
        <a:srgbClr val="005596"/>
      </a:dk2>
      <a:lt2>
        <a:srgbClr val="EEECE1"/>
      </a:lt2>
      <a:accent1>
        <a:srgbClr val="005596"/>
      </a:accent1>
      <a:accent2>
        <a:srgbClr val="3F9C35"/>
      </a:accent2>
      <a:accent3>
        <a:srgbClr val="FF5800"/>
      </a:accent3>
      <a:accent4>
        <a:srgbClr val="00A9E0"/>
      </a:accent4>
      <a:accent5>
        <a:srgbClr val="7AB800"/>
      </a:accent5>
      <a:accent6>
        <a:srgbClr val="FF7900"/>
      </a:accent6>
      <a:hlink>
        <a:srgbClr val="0000FF"/>
      </a:hlink>
      <a:folHlink>
        <a:srgbClr val="800080"/>
      </a:folHlink>
    </a:clrScheme>
    <a:fontScheme name="Hansel 1">
      <a:majorFont>
        <a:latin typeface="Verdana"/>
        <a:ea typeface="ＭＳ Ｐゴシック"/>
        <a:cs typeface=""/>
      </a:majorFont>
      <a:minorFont>
        <a:latin typeface="Verdana"/>
        <a:ea typeface="ＭＳ Ｐゴシック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chemeClr val="accent1"/>
        </a:solidFill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a:spPr>
      <a:bodyPr vert="horz" wrap="square" lIns="91440" tIns="45720" rIns="91440" bIns="45720" numCol="1" anchor="t" anchorCtr="0" compatLnSpc="1">
        <a:prstTxWarp prst="textNoShape">
          <a:avLst/>
        </a:prstTxWarp>
      </a:bodyPr>
      <a:lstStyle>
        <a:defPPr marL="0" marR="0" indent="0" algn="l" defTabSz="914400" rtl="0" eaLnBrk="0" fontAlgn="base" latinLnBrk="0" hangingPunct="0">
          <a:lnSpc>
            <a:spcPct val="100000"/>
          </a:lnSpc>
          <a:spcBef>
            <a:spcPct val="0"/>
          </a:spcBef>
          <a:spcAft>
            <a:spcPct val="0"/>
          </a:spcAft>
          <a:buClrTx/>
          <a:buSzTx/>
          <a:buFontTx/>
          <a:buNone/>
          <a:tabLst/>
          <a:defRPr kumimoji="0" lang="fi-FI" sz="2400" b="0" i="0" u="none" strike="noStrike" cap="none" normalizeH="0" baseline="0" smtClean="0">
            <a:ln>
              <a:noFill/>
            </a:ln>
            <a:solidFill>
              <a:schemeClr val="tx1"/>
            </a:solidFill>
            <a:effectLst/>
            <a:latin typeface="Arial" charset="0"/>
            <a:ea typeface="ＭＳ Ｐゴシック" pitchFamily="84" charset="-128"/>
          </a:defRPr>
        </a:defPPr>
      </a:lstStyle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chemeClr val="accent1"/>
        </a:solidFill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a:spPr>
      <a:bodyPr vert="horz" wrap="square" lIns="91440" tIns="45720" rIns="91440" bIns="45720" numCol="1" anchor="t" anchorCtr="0" compatLnSpc="1">
        <a:prstTxWarp prst="textNoShape">
          <a:avLst/>
        </a:prstTxWarp>
      </a:bodyPr>
      <a:lstStyle>
        <a:defPPr marL="0" marR="0" indent="0" algn="l" defTabSz="914400" rtl="0" eaLnBrk="0" fontAlgn="base" latinLnBrk="0" hangingPunct="0">
          <a:lnSpc>
            <a:spcPct val="100000"/>
          </a:lnSpc>
          <a:spcBef>
            <a:spcPct val="0"/>
          </a:spcBef>
          <a:spcAft>
            <a:spcPct val="0"/>
          </a:spcAft>
          <a:buClrTx/>
          <a:buSzTx/>
          <a:buFontTx/>
          <a:buNone/>
          <a:tabLst/>
          <a:defRPr kumimoji="0" lang="fi-FI" sz="2400" b="0" i="0" u="none" strike="noStrike" cap="none" normalizeH="0" baseline="0" smtClean="0">
            <a:ln>
              <a:noFill/>
            </a:ln>
            <a:solidFill>
              <a:schemeClr val="tx1"/>
            </a:solidFill>
            <a:effectLst/>
            <a:latin typeface="Arial" charset="0"/>
            <a:ea typeface="ＭＳ Ｐゴシック" pitchFamily="84" charset="-128"/>
          </a:defRPr>
        </a:defPPr>
      </a:lstStyle>
    </a:lnDef>
  </a:objectDefaults>
  <a:extraClrSchemeLst>
    <a:extraClrScheme>
      <a:clrScheme name="Blank 1">
        <a:dk1>
          <a:srgbClr val="005596"/>
        </a:dk1>
        <a:lt1>
          <a:srgbClr val="FFFFFF"/>
        </a:lt1>
        <a:dk2>
          <a:srgbClr val="005596"/>
        </a:dk2>
        <a:lt2>
          <a:srgbClr val="808080"/>
        </a:lt2>
        <a:accent1>
          <a:srgbClr val="00A8DF"/>
        </a:accent1>
        <a:accent2>
          <a:srgbClr val="3F9B35"/>
        </a:accent2>
        <a:accent3>
          <a:srgbClr val="FFFFFF"/>
        </a:accent3>
        <a:accent4>
          <a:srgbClr val="00477F"/>
        </a:accent4>
        <a:accent5>
          <a:srgbClr val="AAD1EC"/>
        </a:accent5>
        <a:accent6>
          <a:srgbClr val="388C2F"/>
        </a:accent6>
        <a:hlink>
          <a:srgbClr val="FE7900"/>
        </a:hlink>
        <a:folHlink>
          <a:srgbClr val="62B9E3"/>
        </a:folHlink>
      </a:clrScheme>
      <a:clrMap bg1="lt1" tx1="dk1" bg2="lt2" tx2="dk2" accent1="accent1" accent2="accent2" accent3="accent3" accent4="accent4" accent5="accent5" accent6="accent6" hlink="hlink" folHlink="folHlink"/>
    </a:extraClrScheme>
  </a:extraClrScheme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78"/>
  <sheetViews>
    <sheetView tabSelected="1" zoomScale="90" zoomScaleNormal="90" workbookViewId="0">
      <selection activeCell="A72" sqref="A72"/>
    </sheetView>
  </sheetViews>
  <sheetFormatPr defaultColWidth="8.78515625" defaultRowHeight="13.5" x14ac:dyDescent="0.3"/>
  <cols>
    <col min="1" max="1" width="3" style="2" customWidth="1"/>
    <col min="2" max="2" width="14.7109375" style="2" customWidth="1"/>
    <col min="3" max="3" width="8.78515625" style="2"/>
    <col min="4" max="4" width="13" style="2" customWidth="1"/>
    <col min="5" max="5" width="10" style="2" customWidth="1"/>
    <col min="6" max="6" width="11.140625" style="2" customWidth="1"/>
    <col min="7" max="7" width="15.7109375" style="2" customWidth="1"/>
    <col min="8" max="8" width="13.78515625" style="2" customWidth="1"/>
    <col min="9" max="9" width="9.140625" style="2" customWidth="1"/>
    <col min="10" max="10" width="9.78515625" style="2" customWidth="1"/>
    <col min="11" max="16384" width="8.78515625" style="2"/>
  </cols>
  <sheetData>
    <row r="1" spans="1:8" x14ac:dyDescent="0.3">
      <c r="A1" s="1" t="s">
        <v>34</v>
      </c>
      <c r="F1" s="3"/>
      <c r="H1" s="43" t="s">
        <v>20</v>
      </c>
    </row>
    <row r="2" spans="1:8" x14ac:dyDescent="0.3">
      <c r="A2" s="1" t="s">
        <v>9</v>
      </c>
      <c r="F2" s="3"/>
      <c r="H2" s="4"/>
    </row>
    <row r="4" spans="1:8" x14ac:dyDescent="0.3">
      <c r="A4" s="2" t="s">
        <v>11</v>
      </c>
    </row>
    <row r="6" spans="1:8" x14ac:dyDescent="0.3">
      <c r="A6" s="2" t="s">
        <v>10</v>
      </c>
    </row>
    <row r="7" spans="1:8" x14ac:dyDescent="0.3">
      <c r="A7" s="2" t="s">
        <v>13</v>
      </c>
    </row>
    <row r="8" spans="1:8" x14ac:dyDescent="0.3">
      <c r="A8" s="2" t="s">
        <v>1</v>
      </c>
    </row>
    <row r="9" spans="1:8" x14ac:dyDescent="0.3">
      <c r="A9" s="2" t="s">
        <v>2</v>
      </c>
    </row>
    <row r="10" spans="1:8" x14ac:dyDescent="0.3">
      <c r="A10" s="2" t="s">
        <v>3</v>
      </c>
    </row>
    <row r="12" spans="1:8" x14ac:dyDescent="0.3">
      <c r="A12" s="1" t="s">
        <v>12</v>
      </c>
    </row>
    <row r="13" spans="1:8" x14ac:dyDescent="0.3">
      <c r="A13" s="5" t="s">
        <v>8</v>
      </c>
    </row>
    <row r="14" spans="1:8" x14ac:dyDescent="0.3">
      <c r="A14" s="5" t="s">
        <v>14</v>
      </c>
    </row>
    <row r="15" spans="1:8" x14ac:dyDescent="0.3">
      <c r="A15" s="2" t="s">
        <v>15</v>
      </c>
    </row>
    <row r="17" spans="1:14" x14ac:dyDescent="0.3">
      <c r="A17" s="1" t="s">
        <v>4</v>
      </c>
    </row>
    <row r="18" spans="1:14" x14ac:dyDescent="0.3">
      <c r="A18" s="6"/>
    </row>
    <row r="19" spans="1:14" x14ac:dyDescent="0.3">
      <c r="A19" s="6"/>
      <c r="G19" s="33"/>
    </row>
    <row r="21" spans="1:14" x14ac:dyDescent="0.3">
      <c r="B21" s="6"/>
      <c r="F21" s="4" t="s">
        <v>0</v>
      </c>
      <c r="G21" s="51"/>
      <c r="H21" s="52"/>
      <c r="J21" s="7"/>
    </row>
    <row r="22" spans="1:14" x14ac:dyDescent="0.3">
      <c r="B22" s="6"/>
      <c r="F22" s="4"/>
      <c r="G22" s="8"/>
      <c r="H22" s="8"/>
      <c r="J22" s="7"/>
    </row>
    <row r="23" spans="1:14" ht="14" thickBot="1" x14ac:dyDescent="0.35">
      <c r="A23" s="33"/>
    </row>
    <row r="24" spans="1:14" x14ac:dyDescent="0.3">
      <c r="A24" s="9"/>
      <c r="B24" s="10"/>
      <c r="C24" s="10"/>
      <c r="D24" s="10"/>
      <c r="E24" s="10"/>
      <c r="F24" s="10"/>
      <c r="G24" s="10"/>
      <c r="H24" s="11"/>
    </row>
    <row r="25" spans="1:14" x14ac:dyDescent="0.3">
      <c r="A25" s="12" t="s">
        <v>21</v>
      </c>
      <c r="B25" s="13"/>
      <c r="C25" s="13"/>
      <c r="D25" s="13"/>
      <c r="E25" s="13"/>
      <c r="F25" s="13"/>
      <c r="G25" s="14" t="s">
        <v>16</v>
      </c>
      <c r="H25" s="15" t="s">
        <v>5</v>
      </c>
    </row>
    <row r="26" spans="1:14" x14ac:dyDescent="0.3">
      <c r="A26" s="16"/>
      <c r="B26" s="13"/>
      <c r="C26" s="13"/>
      <c r="D26" s="13"/>
      <c r="E26" s="13"/>
      <c r="F26" s="13"/>
      <c r="G26" s="17" t="s">
        <v>6</v>
      </c>
      <c r="H26" s="18"/>
      <c r="I26" s="7"/>
      <c r="J26" s="7"/>
      <c r="K26" s="7"/>
      <c r="L26" s="7"/>
      <c r="M26" s="7"/>
      <c r="N26" s="7"/>
    </row>
    <row r="27" spans="1:14" x14ac:dyDescent="0.3">
      <c r="A27" s="16"/>
      <c r="B27" s="21" t="s">
        <v>17</v>
      </c>
      <c r="C27" s="21"/>
      <c r="D27" s="21"/>
      <c r="E27" s="21"/>
      <c r="F27" s="21"/>
      <c r="G27" s="19">
        <v>0.2</v>
      </c>
      <c r="H27" s="20">
        <v>0</v>
      </c>
    </row>
    <row r="28" spans="1:14" x14ac:dyDescent="0.3">
      <c r="A28" s="16"/>
      <c r="B28" s="21" t="s">
        <v>18</v>
      </c>
      <c r="C28" s="21"/>
      <c r="D28" s="21"/>
      <c r="E28" s="21"/>
      <c r="F28" s="21"/>
      <c r="G28" s="22">
        <v>0.3</v>
      </c>
      <c r="H28" s="20">
        <v>0</v>
      </c>
    </row>
    <row r="29" spans="1:14" x14ac:dyDescent="0.3">
      <c r="A29" s="16"/>
      <c r="B29" s="21" t="s">
        <v>19</v>
      </c>
      <c r="C29" s="21"/>
      <c r="D29" s="21"/>
      <c r="E29" s="21"/>
      <c r="F29" s="21"/>
      <c r="G29" s="19">
        <v>0.5</v>
      </c>
      <c r="H29" s="20">
        <v>0</v>
      </c>
    </row>
    <row r="30" spans="1:14" ht="14" thickBot="1" x14ac:dyDescent="0.35">
      <c r="A30" s="23"/>
      <c r="B30" s="24"/>
      <c r="C30" s="24"/>
      <c r="D30" s="24"/>
      <c r="E30" s="24"/>
      <c r="F30" s="25" t="s">
        <v>7</v>
      </c>
      <c r="G30" s="26">
        <f>SUM(G27:G29)</f>
        <v>1</v>
      </c>
      <c r="H30" s="27"/>
    </row>
    <row r="31" spans="1:14" ht="14" thickBot="1" x14ac:dyDescent="0.35">
      <c r="G31" s="31" t="s">
        <v>22</v>
      </c>
      <c r="H31" s="32">
        <f>IF(G30=100 %,G27*H27+G28*H28+G29*H29,"")</f>
        <v>0</v>
      </c>
      <c r="I31" s="7"/>
    </row>
    <row r="32" spans="1:14" ht="14" thickBot="1" x14ac:dyDescent="0.35">
      <c r="F32" s="28"/>
      <c r="G32" s="29"/>
      <c r="H32" s="30"/>
      <c r="I32" s="7"/>
    </row>
    <row r="33" spans="1:14" x14ac:dyDescent="0.3">
      <c r="A33" s="9"/>
      <c r="B33" s="10"/>
      <c r="C33" s="10"/>
      <c r="D33" s="10"/>
      <c r="E33" s="10"/>
      <c r="F33" s="10"/>
      <c r="G33" s="10"/>
      <c r="H33" s="38"/>
      <c r="I33" s="35"/>
      <c r="J33" s="35"/>
    </row>
    <row r="34" spans="1:14" x14ac:dyDescent="0.3">
      <c r="A34" s="12" t="s">
        <v>24</v>
      </c>
      <c r="B34" s="13"/>
      <c r="C34" s="13"/>
      <c r="D34" s="13"/>
      <c r="E34" s="13"/>
      <c r="F34" s="13"/>
      <c r="G34" s="14" t="s">
        <v>16</v>
      </c>
      <c r="H34" s="15" t="s">
        <v>26</v>
      </c>
      <c r="I34" s="36" t="s">
        <v>27</v>
      </c>
      <c r="J34" s="36" t="s">
        <v>25</v>
      </c>
    </row>
    <row r="35" spans="1:14" x14ac:dyDescent="0.3">
      <c r="A35" s="16" t="s">
        <v>88</v>
      </c>
      <c r="B35" s="13"/>
      <c r="C35" s="13"/>
      <c r="D35" s="13"/>
      <c r="E35" s="13"/>
      <c r="F35" s="13"/>
      <c r="G35" s="17" t="s">
        <v>6</v>
      </c>
      <c r="H35" s="18"/>
      <c r="I35" s="35"/>
      <c r="J35" s="37"/>
      <c r="K35" s="7"/>
      <c r="L35" s="7"/>
      <c r="M35" s="7"/>
      <c r="N35" s="7"/>
    </row>
    <row r="36" spans="1:14" x14ac:dyDescent="0.3">
      <c r="A36" s="16"/>
      <c r="B36" s="21" t="s">
        <v>28</v>
      </c>
      <c r="C36" s="21"/>
      <c r="D36" s="21"/>
      <c r="E36" s="21"/>
      <c r="F36" s="21"/>
      <c r="G36" s="19">
        <v>0.2</v>
      </c>
      <c r="H36" s="20">
        <f>(I36*J36)</f>
        <v>0</v>
      </c>
      <c r="I36" s="20">
        <v>0</v>
      </c>
      <c r="J36" s="40">
        <v>0</v>
      </c>
    </row>
    <row r="37" spans="1:14" x14ac:dyDescent="0.3">
      <c r="A37" s="16"/>
      <c r="B37" s="21" t="s">
        <v>29</v>
      </c>
      <c r="C37" s="21"/>
      <c r="D37" s="21"/>
      <c r="E37" s="21"/>
      <c r="F37" s="21"/>
      <c r="G37" s="22">
        <v>0.3</v>
      </c>
      <c r="H37" s="20">
        <f t="shared" ref="H37:H38" si="0">(I37*J37)</f>
        <v>0</v>
      </c>
      <c r="I37" s="20">
        <v>0</v>
      </c>
      <c r="J37" s="40">
        <v>0</v>
      </c>
    </row>
    <row r="38" spans="1:14" x14ac:dyDescent="0.3">
      <c r="A38" s="16"/>
      <c r="B38" s="21" t="s">
        <v>30</v>
      </c>
      <c r="C38" s="21"/>
      <c r="D38" s="21"/>
      <c r="E38" s="21"/>
      <c r="F38" s="21"/>
      <c r="G38" s="19">
        <v>0.5</v>
      </c>
      <c r="H38" s="20">
        <f t="shared" si="0"/>
        <v>0</v>
      </c>
      <c r="I38" s="20">
        <v>0</v>
      </c>
      <c r="J38" s="40">
        <v>0</v>
      </c>
    </row>
    <row r="39" spans="1:14" ht="14" thickBot="1" x14ac:dyDescent="0.35">
      <c r="A39" s="23"/>
      <c r="B39" s="24"/>
      <c r="C39" s="24"/>
      <c r="D39" s="24"/>
      <c r="E39" s="24"/>
      <c r="F39" s="25" t="s">
        <v>7</v>
      </c>
      <c r="G39" s="26">
        <f>SUM(G36:G38)</f>
        <v>1</v>
      </c>
      <c r="H39" s="39"/>
      <c r="I39" s="35"/>
      <c r="J39" s="35"/>
    </row>
    <row r="40" spans="1:14" ht="14" thickBot="1" x14ac:dyDescent="0.35">
      <c r="G40" s="31" t="s">
        <v>23</v>
      </c>
      <c r="H40" s="32">
        <f>IF(G39=100 %,G36*H36+G37*H37+G38*H38,"")</f>
        <v>0</v>
      </c>
      <c r="I40" s="7"/>
    </row>
    <row r="41" spans="1:14" ht="14.5" thickBot="1" x14ac:dyDescent="0.35">
      <c r="A41"/>
      <c r="B41"/>
      <c r="C41"/>
      <c r="D41"/>
      <c r="E41"/>
      <c r="F41"/>
      <c r="G41"/>
      <c r="H41"/>
      <c r="I41" s="7"/>
    </row>
    <row r="42" spans="1:14" x14ac:dyDescent="0.3">
      <c r="A42" s="9"/>
      <c r="B42" s="10"/>
      <c r="C42" s="10"/>
      <c r="D42" s="10"/>
      <c r="E42" s="10"/>
      <c r="F42" s="10"/>
      <c r="G42" s="10"/>
      <c r="H42" s="38"/>
      <c r="I42" s="35"/>
      <c r="J42" s="35"/>
    </row>
    <row r="43" spans="1:14" x14ac:dyDescent="0.3">
      <c r="A43" s="12" t="s">
        <v>31</v>
      </c>
      <c r="B43" s="13"/>
      <c r="C43" s="13"/>
      <c r="D43" s="13"/>
      <c r="E43" s="13"/>
      <c r="F43" s="13"/>
      <c r="G43" s="14" t="s">
        <v>32</v>
      </c>
      <c r="H43" s="15" t="s">
        <v>26</v>
      </c>
      <c r="I43" s="36" t="s">
        <v>27</v>
      </c>
      <c r="J43" s="36" t="s">
        <v>25</v>
      </c>
    </row>
    <row r="44" spans="1:14" x14ac:dyDescent="0.3">
      <c r="A44" s="16" t="s">
        <v>68</v>
      </c>
      <c r="B44" s="13"/>
      <c r="C44" s="13"/>
      <c r="D44" s="13"/>
      <c r="E44" s="13"/>
      <c r="F44" s="13"/>
      <c r="G44" s="17" t="s">
        <v>6</v>
      </c>
      <c r="H44" s="18"/>
      <c r="I44" s="35"/>
      <c r="J44" s="37"/>
    </row>
    <row r="45" spans="1:14" x14ac:dyDescent="0.3">
      <c r="A45" s="16"/>
      <c r="B45" s="21" t="s">
        <v>28</v>
      </c>
      <c r="C45" s="21"/>
      <c r="D45" s="21"/>
      <c r="E45" s="21"/>
      <c r="F45" s="21"/>
      <c r="G45" s="19">
        <v>0.2</v>
      </c>
      <c r="H45" s="20">
        <f>(I45*J45)</f>
        <v>0</v>
      </c>
      <c r="I45" s="20">
        <v>0</v>
      </c>
      <c r="J45" s="40">
        <v>0</v>
      </c>
    </row>
    <row r="46" spans="1:14" x14ac:dyDescent="0.3">
      <c r="A46" s="16"/>
      <c r="B46" s="21" t="s">
        <v>29</v>
      </c>
      <c r="C46" s="21"/>
      <c r="D46" s="21"/>
      <c r="E46" s="21"/>
      <c r="F46" s="21"/>
      <c r="G46" s="22">
        <v>0.3</v>
      </c>
      <c r="H46" s="20">
        <f t="shared" ref="H46:H47" si="1">(I46*J46)</f>
        <v>0</v>
      </c>
      <c r="I46" s="20">
        <v>0</v>
      </c>
      <c r="J46" s="40">
        <v>0</v>
      </c>
    </row>
    <row r="47" spans="1:14" x14ac:dyDescent="0.3">
      <c r="A47" s="16"/>
      <c r="B47" s="21" t="s">
        <v>30</v>
      </c>
      <c r="C47" s="21"/>
      <c r="D47" s="21"/>
      <c r="E47" s="21"/>
      <c r="F47" s="21"/>
      <c r="G47" s="19">
        <v>0.5</v>
      </c>
      <c r="H47" s="20">
        <f t="shared" si="1"/>
        <v>0</v>
      </c>
      <c r="I47" s="20">
        <v>0</v>
      </c>
      <c r="J47" s="40">
        <v>0</v>
      </c>
    </row>
    <row r="48" spans="1:14" ht="14" thickBot="1" x14ac:dyDescent="0.35">
      <c r="A48" s="23"/>
      <c r="B48" s="24"/>
      <c r="C48" s="24"/>
      <c r="D48" s="24"/>
      <c r="E48" s="24"/>
      <c r="F48" s="25" t="s">
        <v>7</v>
      </c>
      <c r="G48" s="26">
        <f>SUM(G45:G47)</f>
        <v>1</v>
      </c>
      <c r="H48" s="39"/>
      <c r="I48" s="35"/>
      <c r="J48" s="35"/>
    </row>
    <row r="49" spans="1:10" ht="14" thickBot="1" x14ac:dyDescent="0.35">
      <c r="G49" s="31" t="s">
        <v>35</v>
      </c>
      <c r="H49" s="32">
        <f>IF(G48=100 %,G45*H45+G46*H46+G47*H47,"")</f>
        <v>0</v>
      </c>
      <c r="I49" s="7"/>
    </row>
    <row r="50" spans="1:10" ht="14" thickBot="1" x14ac:dyDescent="0.35">
      <c r="G50" s="41"/>
      <c r="H50" s="42"/>
      <c r="I50" s="7"/>
    </row>
    <row r="51" spans="1:10" x14ac:dyDescent="0.3">
      <c r="A51" s="9"/>
      <c r="B51" s="10"/>
      <c r="C51" s="10"/>
      <c r="D51" s="10"/>
      <c r="E51" s="10"/>
      <c r="F51" s="10"/>
      <c r="G51" s="10"/>
      <c r="H51" s="38"/>
      <c r="I51" s="35"/>
      <c r="J51" s="35"/>
    </row>
    <row r="52" spans="1:10" x14ac:dyDescent="0.3">
      <c r="A52" s="12" t="s">
        <v>31</v>
      </c>
      <c r="B52" s="13"/>
      <c r="C52" s="13"/>
      <c r="D52" s="13"/>
      <c r="E52" s="13"/>
      <c r="F52" s="13"/>
      <c r="G52" s="14" t="s">
        <v>32</v>
      </c>
      <c r="H52" s="15" t="s">
        <v>26</v>
      </c>
      <c r="I52" s="36" t="s">
        <v>27</v>
      </c>
      <c r="J52" s="36" t="s">
        <v>25</v>
      </c>
    </row>
    <row r="53" spans="1:10" x14ac:dyDescent="0.3">
      <c r="A53" s="16" t="s">
        <v>54</v>
      </c>
      <c r="B53" s="13"/>
      <c r="C53" s="13"/>
      <c r="D53" s="13"/>
      <c r="E53" s="13"/>
      <c r="F53" s="13"/>
      <c r="G53" s="17" t="s">
        <v>6</v>
      </c>
      <c r="H53" s="18"/>
      <c r="I53" s="35"/>
      <c r="J53" s="37"/>
    </row>
    <row r="54" spans="1:10" x14ac:dyDescent="0.3">
      <c r="A54" s="16" t="s">
        <v>37</v>
      </c>
      <c r="B54" s="21" t="s">
        <v>28</v>
      </c>
      <c r="C54" s="21"/>
      <c r="D54" s="21"/>
      <c r="E54" s="21"/>
      <c r="F54" s="21"/>
      <c r="G54" s="19">
        <v>0.2</v>
      </c>
      <c r="H54" s="20">
        <f>(I54*J54)</f>
        <v>0</v>
      </c>
      <c r="I54" s="20">
        <v>0</v>
      </c>
      <c r="J54" s="40">
        <v>0</v>
      </c>
    </row>
    <row r="55" spans="1:10" x14ac:dyDescent="0.3">
      <c r="A55" s="16"/>
      <c r="B55" s="21" t="s">
        <v>29</v>
      </c>
      <c r="C55" s="21"/>
      <c r="D55" s="21"/>
      <c r="E55" s="21"/>
      <c r="F55" s="21"/>
      <c r="G55" s="22">
        <v>0.3</v>
      </c>
      <c r="H55" s="20">
        <f t="shared" ref="H55:H56" si="2">(I55*J55)</f>
        <v>0</v>
      </c>
      <c r="I55" s="20">
        <v>0</v>
      </c>
      <c r="J55" s="40">
        <v>0</v>
      </c>
    </row>
    <row r="56" spans="1:10" x14ac:dyDescent="0.3">
      <c r="A56" s="16"/>
      <c r="B56" s="21" t="s">
        <v>30</v>
      </c>
      <c r="C56" s="21"/>
      <c r="D56" s="21"/>
      <c r="E56" s="21"/>
      <c r="F56" s="21"/>
      <c r="G56" s="19">
        <v>0.5</v>
      </c>
      <c r="H56" s="20">
        <f t="shared" si="2"/>
        <v>0</v>
      </c>
      <c r="I56" s="20">
        <v>0</v>
      </c>
      <c r="J56" s="40">
        <v>0</v>
      </c>
    </row>
    <row r="57" spans="1:10" ht="14" thickBot="1" x14ac:dyDescent="0.35">
      <c r="A57" s="23"/>
      <c r="B57" s="24"/>
      <c r="C57" s="24"/>
      <c r="D57" s="24"/>
      <c r="E57" s="24"/>
      <c r="F57" s="25" t="s">
        <v>7</v>
      </c>
      <c r="G57" s="26">
        <f>SUM(G54:G56)</f>
        <v>1</v>
      </c>
      <c r="H57" s="39"/>
      <c r="I57" s="35"/>
      <c r="J57" s="35"/>
    </row>
    <row r="58" spans="1:10" ht="14" thickBot="1" x14ac:dyDescent="0.35">
      <c r="G58" s="31" t="s">
        <v>36</v>
      </c>
      <c r="H58" s="32">
        <f>IF(G57=100 %,G54*H54+G55*H55+G56*H56,"")</f>
        <v>0</v>
      </c>
      <c r="I58" s="7"/>
    </row>
    <row r="59" spans="1:10" ht="14" thickBot="1" x14ac:dyDescent="0.35">
      <c r="G59" s="41"/>
      <c r="H59" s="42"/>
      <c r="I59" s="7"/>
    </row>
    <row r="60" spans="1:10" x14ac:dyDescent="0.3">
      <c r="A60" s="9"/>
      <c r="B60" s="10"/>
      <c r="C60" s="10"/>
      <c r="D60" s="10"/>
      <c r="E60" s="10"/>
      <c r="F60" s="10"/>
      <c r="G60" s="10"/>
      <c r="H60" s="38"/>
      <c r="I60" s="35"/>
      <c r="J60" s="35"/>
    </row>
    <row r="61" spans="1:10" x14ac:dyDescent="0.3">
      <c r="A61" s="12" t="s">
        <v>31</v>
      </c>
      <c r="B61" s="13"/>
      <c r="C61" s="13"/>
      <c r="D61" s="13"/>
      <c r="E61" s="13"/>
      <c r="F61" s="13"/>
      <c r="G61" s="14" t="s">
        <v>32</v>
      </c>
      <c r="H61" s="15" t="s">
        <v>26</v>
      </c>
      <c r="I61" s="36" t="s">
        <v>27</v>
      </c>
      <c r="J61" s="36" t="s">
        <v>25</v>
      </c>
    </row>
    <row r="62" spans="1:10" x14ac:dyDescent="0.3">
      <c r="A62" s="16" t="s">
        <v>38</v>
      </c>
      <c r="B62" s="13"/>
      <c r="C62" s="13"/>
      <c r="D62" s="13"/>
      <c r="E62" s="13"/>
      <c r="F62" s="13"/>
      <c r="G62" s="17" t="s">
        <v>6</v>
      </c>
      <c r="H62" s="18"/>
      <c r="I62" s="35"/>
      <c r="J62" s="37"/>
    </row>
    <row r="63" spans="1:10" x14ac:dyDescent="0.3">
      <c r="A63" s="16"/>
      <c r="B63" s="21" t="s">
        <v>28</v>
      </c>
      <c r="C63" s="21"/>
      <c r="D63" s="21"/>
      <c r="E63" s="21"/>
      <c r="F63" s="21"/>
      <c r="G63" s="19">
        <v>0.2</v>
      </c>
      <c r="H63" s="20">
        <f>(I63*J63)</f>
        <v>0</v>
      </c>
      <c r="I63" s="20">
        <v>0</v>
      </c>
      <c r="J63" s="40">
        <v>0</v>
      </c>
    </row>
    <row r="64" spans="1:10" x14ac:dyDescent="0.3">
      <c r="A64" s="16"/>
      <c r="B64" s="21" t="s">
        <v>29</v>
      </c>
      <c r="C64" s="21"/>
      <c r="D64" s="21"/>
      <c r="E64" s="21"/>
      <c r="F64" s="21"/>
      <c r="G64" s="22">
        <v>0.3</v>
      </c>
      <c r="H64" s="20">
        <f t="shared" ref="H64:H65" si="3">(I64*J64)</f>
        <v>0</v>
      </c>
      <c r="I64" s="20">
        <v>0</v>
      </c>
      <c r="J64" s="40">
        <v>0</v>
      </c>
    </row>
    <row r="65" spans="1:10" x14ac:dyDescent="0.3">
      <c r="A65" s="16"/>
      <c r="B65" s="21" t="s">
        <v>30</v>
      </c>
      <c r="C65" s="21"/>
      <c r="D65" s="21"/>
      <c r="E65" s="21"/>
      <c r="F65" s="21"/>
      <c r="G65" s="19">
        <v>0.5</v>
      </c>
      <c r="H65" s="20">
        <f t="shared" si="3"/>
        <v>0</v>
      </c>
      <c r="I65" s="20">
        <v>0</v>
      </c>
      <c r="J65" s="40">
        <v>0</v>
      </c>
    </row>
    <row r="66" spans="1:10" ht="14" thickBot="1" x14ac:dyDescent="0.35">
      <c r="A66" s="23"/>
      <c r="B66" s="24"/>
      <c r="C66" s="24"/>
      <c r="D66" s="24"/>
      <c r="E66" s="24"/>
      <c r="F66" s="25" t="s">
        <v>7</v>
      </c>
      <c r="G66" s="26">
        <f>SUM(G63:G65)</f>
        <v>1</v>
      </c>
      <c r="H66" s="39"/>
      <c r="I66" s="35"/>
      <c r="J66" s="35"/>
    </row>
    <row r="67" spans="1:10" ht="14" thickBot="1" x14ac:dyDescent="0.35">
      <c r="G67" s="31" t="s">
        <v>39</v>
      </c>
      <c r="H67" s="32">
        <f>IF(G66=100 %,G63*H63+G64*H64+G65*H65,"")</f>
        <v>0</v>
      </c>
      <c r="I67" s="7"/>
    </row>
    <row r="68" spans="1:10" ht="14.5" thickBot="1" x14ac:dyDescent="0.35">
      <c r="A68"/>
      <c r="B68" s="34"/>
      <c r="C68"/>
      <c r="D68"/>
      <c r="E68"/>
      <c r="F68"/>
      <c r="G68"/>
      <c r="H68"/>
    </row>
    <row r="69" spans="1:10" x14ac:dyDescent="0.3">
      <c r="A69" s="9"/>
      <c r="B69" s="10"/>
      <c r="C69" s="10"/>
      <c r="D69" s="10"/>
      <c r="E69" s="10"/>
      <c r="F69" s="10"/>
      <c r="G69" s="10"/>
      <c r="H69" s="38"/>
      <c r="I69" s="35"/>
      <c r="J69" s="35"/>
    </row>
    <row r="70" spans="1:10" x14ac:dyDescent="0.3">
      <c r="A70" s="12" t="s">
        <v>33</v>
      </c>
      <c r="B70" s="13"/>
      <c r="C70" s="13"/>
      <c r="D70" s="13"/>
      <c r="E70" s="13"/>
      <c r="F70" s="13"/>
      <c r="G70" s="14" t="s">
        <v>32</v>
      </c>
      <c r="H70" s="15" t="s">
        <v>26</v>
      </c>
      <c r="I70" s="36" t="s">
        <v>27</v>
      </c>
      <c r="J70" s="36" t="s">
        <v>25</v>
      </c>
    </row>
    <row r="71" spans="1:10" s="28" customFormat="1" x14ac:dyDescent="0.3">
      <c r="A71" s="16" t="s">
        <v>89</v>
      </c>
      <c r="B71" s="13"/>
      <c r="C71" s="13"/>
      <c r="D71" s="13"/>
      <c r="E71" s="13"/>
      <c r="F71" s="13"/>
      <c r="G71" s="17" t="s">
        <v>6</v>
      </c>
      <c r="H71" s="18"/>
      <c r="I71" s="35"/>
      <c r="J71" s="37"/>
    </row>
    <row r="72" spans="1:10" x14ac:dyDescent="0.3">
      <c r="A72" s="16"/>
      <c r="B72" s="21" t="s">
        <v>28</v>
      </c>
      <c r="C72" s="21"/>
      <c r="D72" s="21"/>
      <c r="E72" s="21"/>
      <c r="F72" s="21"/>
      <c r="G72" s="19">
        <v>0.2</v>
      </c>
      <c r="H72" s="20">
        <f>(I72*J72)</f>
        <v>0</v>
      </c>
      <c r="I72" s="20">
        <v>0</v>
      </c>
      <c r="J72" s="40">
        <v>0</v>
      </c>
    </row>
    <row r="73" spans="1:10" x14ac:dyDescent="0.3">
      <c r="A73" s="16"/>
      <c r="B73" s="21" t="s">
        <v>29</v>
      </c>
      <c r="C73" s="21"/>
      <c r="D73" s="21"/>
      <c r="E73" s="21"/>
      <c r="F73" s="21"/>
      <c r="G73" s="22">
        <v>0.3</v>
      </c>
      <c r="H73" s="20">
        <f t="shared" ref="H73:H74" si="4">(I73*J73)</f>
        <v>0</v>
      </c>
      <c r="I73" s="20">
        <v>0</v>
      </c>
      <c r="J73" s="40">
        <v>0</v>
      </c>
    </row>
    <row r="74" spans="1:10" x14ac:dyDescent="0.3">
      <c r="A74" s="16"/>
      <c r="B74" s="21" t="s">
        <v>30</v>
      </c>
      <c r="C74" s="21"/>
      <c r="D74" s="21"/>
      <c r="E74" s="21"/>
      <c r="F74" s="21"/>
      <c r="G74" s="19">
        <v>0.5</v>
      </c>
      <c r="H74" s="20">
        <f t="shared" si="4"/>
        <v>0</v>
      </c>
      <c r="I74" s="20">
        <v>0</v>
      </c>
      <c r="J74" s="40">
        <v>0</v>
      </c>
    </row>
    <row r="75" spans="1:10" ht="14" thickBot="1" x14ac:dyDescent="0.35">
      <c r="A75" s="23"/>
      <c r="B75" s="24"/>
      <c r="C75" s="24"/>
      <c r="D75" s="24"/>
      <c r="E75" s="24"/>
      <c r="F75" s="25" t="s">
        <v>7</v>
      </c>
      <c r="G75" s="26">
        <f>SUM(G72:G74)</f>
        <v>1</v>
      </c>
      <c r="H75" s="39"/>
      <c r="I75" s="35"/>
      <c r="J75" s="35"/>
    </row>
    <row r="76" spans="1:10" ht="14" thickBot="1" x14ac:dyDescent="0.35">
      <c r="G76" s="31" t="s">
        <v>40</v>
      </c>
      <c r="H76" s="32">
        <f>IF(G75=100 %,G72*H72+G73*H73+G74*H74,"")</f>
        <v>0</v>
      </c>
      <c r="I76" s="7"/>
    </row>
    <row r="77" spans="1:10" ht="14" x14ac:dyDescent="0.3">
      <c r="A77"/>
      <c r="B77"/>
      <c r="C77"/>
      <c r="D77"/>
      <c r="E77"/>
      <c r="F77"/>
      <c r="G77"/>
      <c r="H77"/>
    </row>
    <row r="78" spans="1:10" ht="14" x14ac:dyDescent="0.3">
      <c r="A78"/>
      <c r="B78"/>
      <c r="C78"/>
      <c r="D78"/>
      <c r="E78"/>
      <c r="F78"/>
      <c r="G78"/>
      <c r="H78"/>
    </row>
  </sheetData>
  <sheetProtection selectLockedCells="1"/>
  <mergeCells count="1">
    <mergeCell ref="G21:H21"/>
  </mergeCells>
  <pageMargins left="0.70866141732283472" right="0.70866141732283472" top="0.74803149606299213" bottom="0.74803149606299213" header="0.31496062992125984" footer="0.31496062992125984"/>
  <pageSetup paperSize="9" scale="96" fitToHeight="0" orientation="landscape" r:id="rId1"/>
  <headerFooter>
    <oddHeader>&amp;CSTM/1176/2016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"/>
  <sheetViews>
    <sheetView workbookViewId="0">
      <selection activeCell="B14" sqref="B14"/>
    </sheetView>
  </sheetViews>
  <sheetFormatPr defaultRowHeight="13.5" x14ac:dyDescent="0.25"/>
  <cols>
    <col min="1" max="1" width="28.85546875" bestFit="1" customWidth="1"/>
  </cols>
  <sheetData>
    <row r="1" spans="1:3" x14ac:dyDescent="0.25">
      <c r="A1" s="44" t="s">
        <v>90</v>
      </c>
    </row>
    <row r="2" spans="1:3" x14ac:dyDescent="0.25">
      <c r="A2" s="45" t="s">
        <v>92</v>
      </c>
    </row>
    <row r="3" spans="1:3" x14ac:dyDescent="0.25">
      <c r="A3" s="45"/>
    </row>
    <row r="4" spans="1:3" x14ac:dyDescent="0.25">
      <c r="A4" t="s">
        <v>79</v>
      </c>
      <c r="B4" t="s">
        <v>80</v>
      </c>
    </row>
    <row r="5" spans="1:3" x14ac:dyDescent="0.25">
      <c r="A5" t="s">
        <v>87</v>
      </c>
      <c r="B5" t="s">
        <v>91</v>
      </c>
    </row>
    <row r="6" spans="1:3" x14ac:dyDescent="0.25">
      <c r="A6" t="s">
        <v>81</v>
      </c>
      <c r="B6" t="s">
        <v>82</v>
      </c>
    </row>
    <row r="7" spans="1:3" x14ac:dyDescent="0.25">
      <c r="A7" t="s">
        <v>83</v>
      </c>
      <c r="B7" t="s">
        <v>84</v>
      </c>
    </row>
    <row r="8" spans="1:3" x14ac:dyDescent="0.25">
      <c r="A8" t="s">
        <v>85</v>
      </c>
    </row>
    <row r="9" spans="1:3" x14ac:dyDescent="0.25">
      <c r="A9" t="s">
        <v>86</v>
      </c>
      <c r="B9" t="s">
        <v>94</v>
      </c>
    </row>
    <row r="10" spans="1:3" x14ac:dyDescent="0.25">
      <c r="C10" t="s">
        <v>93</v>
      </c>
    </row>
  </sheetData>
  <pageMargins left="0.7" right="0.7" top="0.75" bottom="0.75" header="0.3" footer="0.3"/>
  <pageSetup paperSize="9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workbookViewId="0">
      <selection activeCell="A2" sqref="A2"/>
    </sheetView>
  </sheetViews>
  <sheetFormatPr defaultRowHeight="13.5" x14ac:dyDescent="0.25"/>
  <cols>
    <col min="1" max="1" width="13.42578125" bestFit="1" customWidth="1"/>
  </cols>
  <sheetData>
    <row r="1" spans="1:3" x14ac:dyDescent="0.25">
      <c r="A1" s="44" t="s">
        <v>67</v>
      </c>
    </row>
    <row r="2" spans="1:3" x14ac:dyDescent="0.25">
      <c r="A2" s="45" t="s">
        <v>92</v>
      </c>
    </row>
    <row r="3" spans="1:3" x14ac:dyDescent="0.25">
      <c r="A3" s="44"/>
    </row>
    <row r="4" spans="1:3" x14ac:dyDescent="0.25">
      <c r="A4" t="s">
        <v>55</v>
      </c>
      <c r="B4" t="s">
        <v>60</v>
      </c>
    </row>
    <row r="5" spans="1:3" x14ac:dyDescent="0.25">
      <c r="A5" t="s">
        <v>61</v>
      </c>
      <c r="B5" t="s">
        <v>62</v>
      </c>
    </row>
    <row r="6" spans="1:3" x14ac:dyDescent="0.25">
      <c r="A6" t="s">
        <v>56</v>
      </c>
      <c r="B6" t="s">
        <v>59</v>
      </c>
    </row>
    <row r="7" spans="1:3" x14ac:dyDescent="0.25">
      <c r="A7" t="s">
        <v>58</v>
      </c>
      <c r="B7" t="s">
        <v>57</v>
      </c>
    </row>
    <row r="8" spans="1:3" x14ac:dyDescent="0.25">
      <c r="A8" t="s">
        <v>63</v>
      </c>
      <c r="B8">
        <v>3</v>
      </c>
    </row>
    <row r="9" spans="1:3" x14ac:dyDescent="0.25">
      <c r="A9" t="s">
        <v>66</v>
      </c>
      <c r="B9" t="s">
        <v>64</v>
      </c>
      <c r="C9" t="s">
        <v>65</v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"/>
  <sheetViews>
    <sheetView workbookViewId="0">
      <selection activeCell="C17" sqref="C17"/>
    </sheetView>
  </sheetViews>
  <sheetFormatPr defaultRowHeight="13.5" x14ac:dyDescent="0.25"/>
  <cols>
    <col min="1" max="1" width="14.7109375" bestFit="1" customWidth="1"/>
  </cols>
  <sheetData>
    <row r="1" spans="1:3" x14ac:dyDescent="0.25">
      <c r="A1" s="44" t="s">
        <v>78</v>
      </c>
    </row>
    <row r="2" spans="1:3" x14ac:dyDescent="0.25">
      <c r="A2" s="45" t="s">
        <v>92</v>
      </c>
    </row>
    <row r="3" spans="1:3" x14ac:dyDescent="0.25">
      <c r="A3" s="44"/>
    </row>
    <row r="4" spans="1:3" x14ac:dyDescent="0.25">
      <c r="A4" t="s">
        <v>55</v>
      </c>
      <c r="B4" t="s">
        <v>71</v>
      </c>
    </row>
    <row r="5" spans="1:3" x14ac:dyDescent="0.25">
      <c r="A5" t="s">
        <v>61</v>
      </c>
      <c r="B5" t="s">
        <v>72</v>
      </c>
    </row>
    <row r="6" spans="1:3" x14ac:dyDescent="0.25">
      <c r="A6" t="s">
        <v>56</v>
      </c>
      <c r="B6" t="s">
        <v>73</v>
      </c>
    </row>
    <row r="7" spans="1:3" x14ac:dyDescent="0.25">
      <c r="A7" t="s">
        <v>69</v>
      </c>
      <c r="B7" t="s">
        <v>74</v>
      </c>
    </row>
    <row r="8" spans="1:3" x14ac:dyDescent="0.25">
      <c r="A8" t="s">
        <v>70</v>
      </c>
      <c r="B8" t="s">
        <v>75</v>
      </c>
    </row>
    <row r="9" spans="1:3" x14ac:dyDescent="0.25">
      <c r="A9" t="s">
        <v>63</v>
      </c>
      <c r="B9">
        <v>4</v>
      </c>
    </row>
    <row r="10" spans="1:3" x14ac:dyDescent="0.25">
      <c r="A10" t="s">
        <v>66</v>
      </c>
      <c r="B10" t="s">
        <v>76</v>
      </c>
      <c r="C10" t="s">
        <v>77</v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12"/>
  <sheetViews>
    <sheetView zoomScale="78" zoomScaleNormal="78" workbookViewId="0">
      <selection activeCell="A9" sqref="A9"/>
    </sheetView>
  </sheetViews>
  <sheetFormatPr defaultRowHeight="14" x14ac:dyDescent="0.3"/>
  <cols>
    <col min="1" max="1" width="88.140625" style="46" bestFit="1" customWidth="1"/>
    <col min="2" max="2" width="37.5" style="46" customWidth="1"/>
    <col min="3" max="16384" width="9.140625" style="46"/>
  </cols>
  <sheetData>
    <row r="1" spans="1:2" x14ac:dyDescent="0.3">
      <c r="A1" s="46" t="s">
        <v>42</v>
      </c>
      <c r="B1" s="47" t="s">
        <v>43</v>
      </c>
    </row>
    <row r="2" spans="1:2" ht="42" x14ac:dyDescent="0.3">
      <c r="A2" s="48" t="s">
        <v>49</v>
      </c>
      <c r="B2" s="49" t="s">
        <v>50</v>
      </c>
    </row>
    <row r="4" spans="1:2" x14ac:dyDescent="0.3">
      <c r="A4" s="47" t="s">
        <v>41</v>
      </c>
    </row>
    <row r="5" spans="1:2" ht="56" x14ac:dyDescent="0.3">
      <c r="A5" s="50" t="s">
        <v>53</v>
      </c>
    </row>
    <row r="6" spans="1:2" ht="42" x14ac:dyDescent="0.3">
      <c r="A6" s="50" t="s">
        <v>51</v>
      </c>
    </row>
    <row r="7" spans="1:2" x14ac:dyDescent="0.3">
      <c r="A7" s="46" t="s">
        <v>48</v>
      </c>
    </row>
    <row r="8" spans="1:2" x14ac:dyDescent="0.3">
      <c r="A8" s="46" t="s">
        <v>47</v>
      </c>
    </row>
    <row r="9" spans="1:2" ht="54.5" customHeight="1" x14ac:dyDescent="0.3">
      <c r="A9" s="49" t="s">
        <v>45</v>
      </c>
    </row>
    <row r="10" spans="1:2" x14ac:dyDescent="0.3">
      <c r="A10" s="50" t="s">
        <v>46</v>
      </c>
    </row>
    <row r="11" spans="1:2" x14ac:dyDescent="0.3">
      <c r="A11" s="50" t="s">
        <v>44</v>
      </c>
    </row>
    <row r="12" spans="1:2" ht="28" x14ac:dyDescent="0.3">
      <c r="A12" s="50" t="s">
        <v>52</v>
      </c>
    </row>
  </sheetData>
  <pageMargins left="0.7" right="0.7" top="0.75" bottom="0.75" header="0.3" footer="0.3"/>
  <pageSetup paperSize="9" scale="84" fitToHeight="0" orientation="landscape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5</vt:i4>
      </vt:variant>
    </vt:vector>
  </HeadingPairs>
  <TitlesOfParts>
    <vt:vector size="5" baseType="lpstr">
      <vt:lpstr>Hintalomake</vt:lpstr>
      <vt:lpstr>Toimeksianto A</vt:lpstr>
      <vt:lpstr>Toimeksianto B1</vt:lpstr>
      <vt:lpstr>Toimeksianto B2</vt:lpstr>
      <vt:lpstr>Toimeksianto C</vt:lpstr>
    </vt:vector>
  </TitlesOfParts>
  <Company>Hansel Oy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Jaakko.Lappi@hansel.fi;Timo.Malmberg@hansel.fi</dc:creator>
  <cp:lastModifiedBy>Palin Nina</cp:lastModifiedBy>
  <cp:lastPrinted>2018-03-23T09:04:14Z</cp:lastPrinted>
  <dcterms:created xsi:type="dcterms:W3CDTF">2010-06-03T09:20:02Z</dcterms:created>
  <dcterms:modified xsi:type="dcterms:W3CDTF">2018-03-23T09:08:20Z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webKey">
    <vt:lpwstr>7e3aaa656aeda24e73c7417173cf7140#stmpsdok.vnv.fi!/TWeb/toaxfront!8443!-1</vt:lpwstr>
  </property>
</Properties>
</file>