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03255246\Desktop\Hyvän työn valtionavustus\"/>
    </mc:Choice>
  </mc:AlternateContent>
  <bookViews>
    <workbookView xWindow="2775" yWindow="1845" windowWidth="26655" windowHeight="18180"/>
  </bookViews>
  <sheets>
    <sheet name="Budget" sheetId="9" r:id="rId1"/>
  </sheets>
  <calcPr calcId="162913"/>
</workbook>
</file>

<file path=xl/calcChain.xml><?xml version="1.0" encoding="utf-8"?>
<calcChain xmlns="http://schemas.openxmlformats.org/spreadsheetml/2006/main">
  <c r="B30" i="9" l="1"/>
  <c r="D19" i="9" l="1"/>
  <c r="D20" i="9"/>
  <c r="C20" i="9"/>
  <c r="B20" i="9"/>
  <c r="D31" i="9" l="1"/>
  <c r="D15" i="9" l="1"/>
  <c r="C17" i="9"/>
  <c r="C28" i="9" s="1"/>
  <c r="C30" i="9" s="1"/>
  <c r="C32" i="9" s="1"/>
  <c r="B17" i="9"/>
  <c r="B28" i="9" s="1"/>
  <c r="B32" i="9" s="1"/>
  <c r="D26" i="9"/>
  <c r="D22" i="9"/>
  <c r="D16" i="9"/>
  <c r="D11" i="9"/>
  <c r="D17" i="9" l="1"/>
  <c r="D28" i="9" s="1"/>
  <c r="D30" i="9" s="1"/>
  <c r="D32" i="9" s="1"/>
</calcChain>
</file>

<file path=xl/sharedStrings.xml><?xml version="1.0" encoding="utf-8"?>
<sst xmlns="http://schemas.openxmlformats.org/spreadsheetml/2006/main" count="26" uniqueCount="23">
  <si>
    <t>Programmet för ett gott arbete</t>
  </si>
  <si>
    <t>Datum</t>
  </si>
  <si>
    <t>SÖKANDE OCH PROJEKT</t>
  </si>
  <si>
    <t xml:space="preserve">Sökande </t>
  </si>
  <si>
    <t>FO-nummer</t>
  </si>
  <si>
    <t>År 2023</t>
  </si>
  <si>
    <t>År 2024</t>
  </si>
  <si>
    <t>Sammanlagt</t>
  </si>
  <si>
    <t>Personalkostnader</t>
  </si>
  <si>
    <t xml:space="preserve">Köpta tjänster  </t>
  </si>
  <si>
    <t>Experttjänster (pilotförsök)</t>
  </si>
  <si>
    <t>Övriga köpta tjänster</t>
  </si>
  <si>
    <t>Köpta tjänster sammanlagt</t>
  </si>
  <si>
    <t>Materialkostnader (pilotprojekt)</t>
  </si>
  <si>
    <t>Tom rad</t>
  </si>
  <si>
    <t>Andra kostnader</t>
  </si>
  <si>
    <t>Kostnader sammanlagt</t>
  </si>
  <si>
    <t>Kostnader som berättigar till statsunderstöd</t>
  </si>
  <si>
    <t>Projektaktörernas självfinansieringsandel</t>
  </si>
  <si>
    <t>Statsunderstöd som söks</t>
  </si>
  <si>
    <t>Tabellen slutar här</t>
  </si>
  <si>
    <t>Rese- och inkvarteringskostnader (lägg bara till antalet deltagare i träningen)</t>
  </si>
  <si>
    <t>Rese- och inkvarteringskostnader (Bara antal av deltagarna behövs. Blanketten beräknar automatiskt kostnaderna enligt genomsnittliga kostnader)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</si>
</sst>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sz val="9"/>
      <name val="Helvetica"/>
    </font>
    <font>
      <b/>
      <sz val="9"/>
      <color theme="0"/>
      <name val="Helvetica"/>
    </font>
    <font>
      <b/>
      <sz val="9"/>
      <name val="Helvetica"/>
    </font>
    <font>
      <b/>
      <sz val="9"/>
      <color rgb="FF0033CC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5" xfId="0" applyFont="1" applyFill="1" applyBorder="1"/>
    <xf numFmtId="0" fontId="5" fillId="2" borderId="6" xfId="0" applyFont="1" applyFill="1" applyBorder="1"/>
    <xf numFmtId="0" fontId="5" fillId="0" borderId="0" xfId="0" applyFont="1"/>
    <xf numFmtId="0" fontId="5" fillId="0" borderId="0" xfId="0" applyFont="1" applyAlignment="1">
      <alignment horizontal="justify"/>
    </xf>
    <xf numFmtId="0" fontId="0" fillId="2" borderId="8" xfId="0" applyFill="1" applyBorder="1"/>
    <xf numFmtId="0" fontId="9" fillId="0" borderId="0" xfId="0" applyFont="1"/>
    <xf numFmtId="0" fontId="3" fillId="2" borderId="0" xfId="0" applyFont="1" applyFill="1" applyAlignment="1">
      <alignment vertical="center"/>
    </xf>
    <xf numFmtId="14" fontId="0" fillId="0" borderId="8" xfId="0" applyNumberFormat="1" applyBorder="1"/>
    <xf numFmtId="3" fontId="6" fillId="2" borderId="8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 applyProtection="1">
      <alignment horizontal="left" vertical="top"/>
      <protection locked="0"/>
    </xf>
    <xf numFmtId="0" fontId="4" fillId="2" borderId="9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10" fillId="0" borderId="8" xfId="0" applyNumberFormat="1" applyFont="1" applyBorder="1" applyAlignment="1" applyProtection="1">
      <alignment horizontal="right" vertical="top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3" fontId="0" fillId="0" borderId="0" xfId="0" applyNumberFormat="1"/>
    <xf numFmtId="0" fontId="9" fillId="0" borderId="8" xfId="0" applyFont="1" applyBorder="1" applyAlignment="1" applyProtection="1">
      <alignment horizontal="center" vertical="top" wrapText="1"/>
      <protection locked="0"/>
    </xf>
    <xf numFmtId="0" fontId="12" fillId="2" borderId="8" xfId="0" applyFont="1" applyFill="1" applyBorder="1" applyAlignment="1" applyProtection="1">
      <alignment horizontal="left" vertical="top" wrapText="1"/>
      <protection locked="0"/>
    </xf>
    <xf numFmtId="3" fontId="6" fillId="2" borderId="8" xfId="0" applyNumberFormat="1" applyFont="1" applyFill="1" applyBorder="1" applyAlignment="1" applyProtection="1">
      <alignment horizontal="right" vertical="top"/>
    </xf>
    <xf numFmtId="3" fontId="6" fillId="2" borderId="9" xfId="0" applyNumberFormat="1" applyFont="1" applyFill="1" applyBorder="1" applyAlignment="1" applyProtection="1">
      <alignment horizontal="right" vertical="top"/>
    </xf>
    <xf numFmtId="3" fontId="7" fillId="2" borderId="9" xfId="0" applyNumberFormat="1" applyFont="1" applyFill="1" applyBorder="1" applyAlignment="1" applyProtection="1">
      <alignment horizontal="right" vertical="top"/>
    </xf>
    <xf numFmtId="3" fontId="7" fillId="2" borderId="8" xfId="0" applyNumberFormat="1" applyFont="1" applyFill="1" applyBorder="1" applyAlignment="1" applyProtection="1">
      <alignment horizontal="right" vertical="top"/>
    </xf>
    <xf numFmtId="0" fontId="13" fillId="2" borderId="8" xfId="0" applyFont="1" applyFill="1" applyBorder="1" applyAlignment="1" applyProtection="1">
      <alignment horizontal="right" vertical="top" wrapText="1"/>
    </xf>
    <xf numFmtId="0" fontId="5" fillId="2" borderId="8" xfId="0" applyFont="1" applyFill="1" applyBorder="1" applyAlignment="1" applyProtection="1">
      <alignment horizontal="righ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/>
    <xf numFmtId="0" fontId="4" fillId="0" borderId="4" xfId="0" applyFont="1" applyBorder="1" applyAlignment="1">
      <alignment vertical="center"/>
    </xf>
    <xf numFmtId="0" fontId="0" fillId="0" borderId="5" xfId="0" applyBorder="1" applyAlignment="1"/>
    <xf numFmtId="0" fontId="8" fillId="0" borderId="16" xfId="0" applyFont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 applyProtection="1">
      <alignment horizontal="center" vertical="top" wrapText="1"/>
      <protection locked="0"/>
    </xf>
    <xf numFmtId="0" fontId="5" fillId="3" borderId="11" xfId="0" applyFont="1" applyFill="1" applyBorder="1" applyAlignment="1" applyProtection="1">
      <alignment horizontal="center" vertical="top" wrapText="1"/>
      <protection locked="0"/>
    </xf>
    <xf numFmtId="0" fontId="5" fillId="3" borderId="12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11" fillId="0" borderId="10" xfId="0" applyFont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 applyProtection="1">
      <alignment horizontal="center" vertical="top" wrapText="1"/>
      <protection locked="0"/>
    </xf>
    <xf numFmtId="0" fontId="11" fillId="0" borderId="12" xfId="0" applyFont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0033CC"/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2197100</xdr:colOff>
      <xdr:row>1</xdr:row>
      <xdr:rowOff>0</xdr:rowOff>
    </xdr:from>
    <xdr:to>
      <xdr:col>1</xdr:col>
      <xdr:colOff>25400</xdr:colOff>
      <xdr:row>2</xdr:row>
      <xdr:rowOff>146050</xdr:rowOff>
    </xdr:to>
    <xdr:sp macro="" textlink="">
      <xdr:nvSpPr>
        <xdr:cNvPr id="5" name="AutoShape 1" descr="data:image/png;base64,iVBORw0KGgoAAAANSUhEUgAAB4AAAAOpCAYAAAD7TjorAAAAAXNSR0IArs4c6QAAIABJREFUeF7s3QmUZGV5N/B/d8/ODMsgMICsso2gmLAGERJAFAUJYogYhQRFY9SgfkqMGv1iPMmnR4wLEsUFlygh7sEIsiMIRI3ssopsgzAywMwAs3b3d96eGm2GHqanl+qqt373HI4y1L33fX7PU0VT/773dsVGgAABAgQIECBAgAABAgQIECBAgAABAgQIECBAgAABAlUIdFVRhSIIECBAgAABAgQIECBAgAABAgQIECBAgAABAgQIECBAIAJgQ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B6y0+CAAAgAElEQVQ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gQIECBAgAABAgQIECBAgAABAgQIECBAgAABAgJgM0CAAAECBAgQIECAAAECBAgQIECAAAECBAgQIECAAIFKBATAlTRSGQQIECBAgAABAgQIECBAgAABAgQIECBAgAABAgQIEBAAmwECBAgQIECAAAECBAgQIECAAAECBAgQIECAAAECBAhUIiAArqSRyiBAgAABAgQIECBAgAABAgQIECBAgAABAgQIECBAgIAA2AwQIECAAAECBAgQIECAAAECBAgQIECAAAECBAgQIECgEgEBcCWNVAYBAgQIECBAgAABAgQIECBAgAABAgQIECBAgAABAgQEwGaAAAECBAgQIECAAAECBAgQIECAAAECBAgQIECAAAEClQgIgCtppDIIECBAgAABAgQIECBAgAABAgQIECBAgAABAgQIECAgADYDBAgQIECAAAECBAgQIECAAAECBAgQIECAAAECBAgQqERAAFxJI5VBgAABAgQIECBAgAABAgQIECBAgAABAgQIECBAgAABAbAZIECAAAECBAgQIECAAAECBAgQIECAAAECBAgQIECAQCUCAuBKGqkMAgQIECBAgAABAgQIECBAgAABAgQIECBAgAABAgQICIDNAAECBAgQIECAAAECBAgQIECAAAECBAgQIECAAAECBCoREABX0khlECBAgAABAgQIECBAgAABAgQIECBAgAABAgQIECBAQABsBggQIECAAAECBAgQIECAAAECBAgQIECAAAECBAgQIFCJgAC4kkYqgwABAmMt0N/fv3+SfZP0jvWxHY8AAQIdItCd5KEkF3R1dT3WITUrkwABAgQIECBAgAABAgQIECBAYIIFBMAT3ACnJ0CAQKsK9Pf3vz/J+5IsbdU1WhcBAgRaXKAnyS+SvL6rq+tXLb5WyyNAgAABAgQIECBAgAABAgQIEKhEQABcSSOVQYAAgbEW6O/v/3AjAB7rQzseAQIEOkmgBMCv7urquqOTilYrAQIECBAgQIAAAQIECBAgQIDAxAkIgCfO3pkJECDQ0gIC4JZuj8URINA+AgLg9umVlRIgQIAAAQIECBAgQIAAAQIEqhAQAFfRRkUQIEBg7AUEwGNv6ogECHSkgAC4I9uuaAIECBAgQIAAAQIECBAgQIDAxAkIgCfO3pkJECDQ0gIC4JZuj8URINA+AgLg9umVlRIgQIAAAQIECBAgQIAAAQIEqhAQAFfRRkUQIEBg7AXWFgAvW9Gb+x5anGXLe8f+pI5IgACBNhTo7+/PVpvNzOwNpw21egFwG/bUkgkQIECAAAECBAgQIECAAAEC7SwgAG7n7lk7AQIExlFgbQHwPQ8uyqmnX5E771uYLv8WGccOODQBAu0isHxFbz7w+v3zqkN2FgC3S9OskwABAgQIECBAgAABAgQIECBQsYCv7iturtIIECAwGoG1BcB33PdYXvvB83LzXQ+nSwI8GmL7EiBQicDS5b35t787NG94xR4C4Ep6qgwCBAgQIECAAAECBAgQIECAQDsLCIDbuXvWToAAgXEUeKYA+IT/e74AeBztHZoAgfYSKAHwGacektcLgNurcVZLgAABAgQIECBAgAABAgQIEKhUQABcaWOVRYAAgdEKCIBHK2h/AgQ6RUAA3CmdVicBAgQIECBAgAABAgQIECBAoD0EBMDt0SerJECAQNMFBMBNJ3dCAgTaVEAA3KaNs2wCBAgQIECAAAECBAgQIECAQKUCAuBKG6ssAgQIjFZAADxaQfsTINApAgLgTum0OgkQIECAAAECBAgQIECAAAEC7SEgAG6PPlklAQIEmi4gAG46uRMSINCmAgLgNm2cZRMgQIAAAQIECBAgQIAAAQIEKhUQAFfaWGURIEBgtAIC4NEK2p8AgU4REAB3SqfVSYAAAQIECBAgQIAAAQIECBBoDwEBcHv0ySoJECDQdAEBcNPJnZAAgTYVEAC3aeMsmwABAgQIECBAgAABAgQIECBQqYAAuNLGKosAAQKjFRAAj1bQ/gQIdIqAALhTOq1OAgQIECBAgAABAgQIECBAgEB7CAiA26NPVkmAAIGmCwiAm07uhAQItKmAALhNG2fZBAgQIECAAAECBAgQIECAAIFKBQTAlTZWWQQIEBitgAB4tIL2J0CgUwQEwJ3SaXUSIECAAAECBAgQIECAAAECBNpDQADcHn2ySgIECDRdQADcdHInJECgTQUEwG3aOMsmQIAAAQIECBAgQIAAAQIECFQqIACutLHKIkCAwGgFBMCjFbQ/AQKdIiAA7pROq5MAAQIECBAgQIAAAQIECBAg0B4CAuD26JNVEiBAoOkCAuCmkzshAQJtKiAAbtPGWTYBAgQIECBAgAABAgQIECBAoFIBAXCljVUWAQIERisgAB6toP0JEOgUAQFwp3RanQQIECBAgAABAgQIECBAgACB9hAQALdHn6ySAAECTRcQADed3AkJEGhTAQFwmzbOsgkQIECAAAECBAgQIECAAAEClQoIgCttrLIIECAwWgEB8GgF7U+AQKcICIA7pdPqJECAAAECBAgQIECAAAECBAi0h4AAuD36ZJUECBBouoAAuOnkTkiAQJsKCIDbtHGWTYAAAQIECBAgQIAAAQIECBCoVEAAXGljlUWAAIHRCgiARytofwIEOkVAANwpnVYnAQIECBAgQIAAAQIECBAgQKA9BATA7dEnqyRAgEDTBQTATSd3QgIE2lRAANymjbNsAgQIECBAgAABAgQIECBAgEClAgLgShurLAIECIxWQAA8WkH7EyDQKQIC4E7ptDoJECBAgAABAgQIECBAgAABAu0hIABujz5ZJQECBJouIABuOrkTEiDQpgIC4DZtnGUTIECAAAECBAgQIECAAAECBCoVEABX2lhlESBAYLQCAuDRCtqfAIFOERAAd0qn1UmAAAECBAgQIECAAAECBAgQaA8BAXB79MkqCRAg0HQBAXDTyZ2QAIE2FRAAt2njLJsAAQIECBAgQIAAAQIECBAgUKmAALjSxiqLAAECoxUQAI9W0P7jLdDT3ZfJPX1ZtmJS+sf7ZI5P4BkEBMDGgwABAgQIECBAgAABAgQIECBAoJUEBMCt1A1rIUCAQAsJCIBbqBmWMqTAc7d9IHtsPy//dfULsnTFZEoEJkxAADxh9E5MgAABAgQIECBAgAABAgQIECAwhIAA2FgQIECAwJACAmCD0coC/f3Jm152ef7kebflzZ95XR57YnorL9faKhcQAFfeYOURIECAAAECBAgQIECAAAECBNpMQADcZg2zXAIECDRLQADcLGnnGYnA5Em9+capZ2b/uXfl6H98W6791Tbp7/djzUgs7TN6AQHw6A0dgQABAgQIECBAgAABAgQIECBAYOwEfFM6dpaORIAAgaoEBMBVtbOqYkrQu8d28/LVd38h2222IB/+j6Ny+rmHZGVvd1V1KqZ9BATA7dMrKyVAgAABAgQIECBAgAABAgQIdIKAALgTuqxGAgQIjEBAADwCNLs0RaAEve845sKc+qrzM2v60lx83dy8+iNvyoqVPU05v5MQWFNAAGwmCBAgQIAAAQIECBAgQIAAAQIEWklAANxK3bAWAgQItJCAALiFmmEpvxPoTzJt8sqc9c4v5eX73jDw5w8s2DjH/fObc+PdW5MiMCECAuAJYXdSAgQIECBAgAABAgQIECBAgACBtQgIgI0GAQIECAwpIAA2GK0o0NfXlT12mJfPvvVr2XOn+5Le5PGlU/PRbx6RT37/sFZcsjV1gIAAuAOarEQCBAgQIECAAAECBAgQIECAQBsJCIDbqFmWSoAAgWYKCICbqe1cqwW6uvozuacv3V19KVf7rrmt6O3JCYdcnfcf/4NstvHilBf19yeXXj83x3/0jQP/f82t/LBT/nhlb096+zwn2LSNvYAAeOxNHZEAAQIECBAgQIAAAQIECBAgQGDkAgLgkdvZkwABAlULCICrbm9LFtff35XNN16U4w/+n+y98z2ZMnllyp8N3vr6u/LcbR/IjnN++5Q/X7xkan5++w5ZsnzKU/68BMolFH7w0Y3yjcv2y89u36Ela7eo9hYQALd3/6yeAAECBAgQIECAAAECBAgQIFCbgAC4to6qhwABAmMkIAAeI8iKDtPT3ZdtN38k98yfnb5xupK2BLZzNlmUU191fo7a77o8a8PHBwLc/vz+R5burv6U1625lXB4dWDcVfbo6h8IhG+5b8v849dfkatueU5WrJw0Lh0p59128wVZsHhmnlz61BB6XE7ooC0lIABuqXZYDAECBAgQIECAAAECBAgQIECg4wUEwB0/AgAIECAwtIAA2GSsKTB71hP5zFv+PX/3pT/LvfNnjxtQ+eFk8qSVOfGwq/L6l1yR3bZ5cFXgO9Q9ode2iu5kwcKZOfeaPXPad1+S+367ydOuJh7LAsqtpU9/89fzg5/tmYuvnZsSRts6R0AA3Dm9VikBAgQIECBAgAABAgQIECBAoB0EfDvZDl2yRgIECEyAgAB4AtBb+JQlgN1757tz1jvPyse+/ZJ8+cIXjvtqyzn32umevPvYH+WFe9yRWTOWJn3rOG1XBsLXX96zZc664MCc8+N9s+jJ6UNeMTxWBZSrfzfdaHG+/u4v5OZ7thq42njRkmmDrlkeqzM5TqsKCIBbtTPWRYAAAQIECBAgQIAAAQIECBDoTAEBcGf2XdUECBBYp4AAeJ1EHfWCcvvnt73ikpz6qvNy0bXPzes+9oZxDVVX45Ywd4uNF+Xkl/44xx30s2y3+YKUW0APuXUli5+clguvfW7OPO/g/M+tO6ZcmTvU7aLHsnkre7tz5H435CMnfXPgFtNHfuCU/ObRjcb9vGNZg2ONTkAAPDo/exMgQIAAAQIECBAgQIAAAQIECIytgAB4bD0djQABAtUICICraeWYFDJ96op8671n5MA97sjt8+bkTz/0ltz/8CZNucq1r68rUyavHLgS+D1//sO13wq6J7n6pufkLWf8RW65b6tMmbRyTGpf10FKyPzhE76btx51Scqdn4/50Fty5c07j+stp9e1Jv+8uQIC4OZ6OxsBAgQIECBAgAABAgQIECBAgMAzCwiATQgBAgQIDCkgADYYgwX23uXufP3Uz2fO7IV5+LFZef9Xj8nXL9kv3d3r82DekZmWWyxPm7Ii7zr2/Jz66vOTteW6PcnPb90+7zjz1bn2V9umXLU83lu5QvnZz3o0n/6bb+SwvX6Z3uXdOf3cQ/PP57wsS5dPHu/TO36LCAiAW6QRlkGAAAECBAgQIECAAAECBAgQIDAgIAA2CAQIECAwpIAA2GCsFigR76nHnp93HHNhNpi+LH293Tn7sn3zxk+fkEk94x+ylitsd9vmNznt5P/Mwc+/be3PAe5KHn9yWv7ha3+az/7wj5tyBfCK3p4cte/1+chJ38r2Wz6c/t6ugecAH6zIFX4AACAASURBVPGBtw88e9jWGQIC4M7osyoJECBAgAABAgQIECBAgAABAu0iIABul05ZJwECBJosIABuMvgEnm6tz9RtrKlcffut952RF+5+56rbL3cn196xbU7+5Im544Et1vpM3vLScvXuaLeVvT05/A9vztfe9fnMnLFsYA3luA8+ulEeemxW5m7zm0yd3LgsuCf54nkH5n1feWWeXDp11M/hLc8PfqYKlq2YNHBl8gf/4tz0lDC8P1m8ZFr+8rSTctkNu6VcIby27Zn+2WjN7N9cAQFwc72djQABAgQIECBAgAABAgQIECBA4JkFRv+tLGECBAgQqFJAAFxlW4csao/t52WzDRc3wtKn/mhQgtatN3104Nm722z+yKqrb7uShxfOzFkXHpgrbtpliFstl+i3KwsWzcyt989JCUlHupXzz5q+NKf86UU59bjzBs5frrr92e3b51/OeXl+/dBmedNLL8uJL75q4HVdk/pzzc075l1fOC7X3rVtJo3iNtAloN1u80ey45z5jRqfbrPBtKU56fArc+hetyS9q6pcsbIn37nqD/PNK/ZJuXr5qVt/urqSJ5dNyc33bpVFT7hKeKSz0Ur7CYBbqRvWQoAAAQIECBAgQIAAAQIECBAgIAA2AwQIECAwpIAAuHMGY7/d7sp7j/thnr/DfZk6ZcXTrtotVwiXq4AHXylcgtllKydlZe9TA87yg0UJPe94YPN8/DuH59yf7jmq50309XVlhzkP57Nv+1oO2P3OPLpoRr5x2f753A8Pzr3zNx24wnbDGUtyxN435p2vvDC7bP1gHl86Ne/43KvzH5fvm8mTGqnsCNq5+tzvfOUFOWLvmzJz+tL0r/HI43KF8NRJK592K+zlvT1ZvkbwvfqHrt8unJWzL98vn/z+oVmybMoIVmaXVhMQALdaR6yHAAECBAgQIECAAAECBAgQINDZAgLgzu6/6gkQILBWAQFw5wxHCXa33+LhgWf8vnzfG7LpRo+vutXzGmHnOkW6ksVPTstlN+6a0779ktzw62cPcQXsOo/ylBeUgPdFu9+Rb733jNw9/1k58/yD8u0r987CJ6c9JVju6e7P83a4P6cee14O3+vmnP6DQ/L/znnZQMBaQtrRbJvMfCInHf6TvO6Qq7LdlgvSPXAP6vU8YleyfEVP7pg3Jx/91kvzo1/skSXLJq/nQby8VQUEwK3aGesiQIAAAQIECBAgQIAAAQIECHSmgAC4M/uuagIECKxTQAC8TqLqXjBj6vK89pCrB25pvNs2D64KTocTdDZ+mrj3odk558f75Iz/PiSPLN5g1D7l1BtMXZ6/evFPcuAed+QT331xrrrlOUPccnrVqUpYvPWmj+Vvjrwkm220OB/79ktz2/1z1vr69V3gEXvdmDcfdVkOmHvnqiuLh2NTTtKdLFw8I+f/fPf86/cOzy33bbm+p/b6FhcQALd4gyyPAAECBAgQIECAAAECBAgQINBhAgLgDmu4cgkQIDBcAQHwcKXqeV25vXF5Pu2+u96Vtx99cQ56/m2ZNWPpquf+rm3rSlau7Mk1t+6YL/zoRfnvn+458Mzf0V51u/p0G0xblv13vSu3zZuTe+Zvus4wt4TAM6Yuyz673D3wfOB7589+yq2rR9OtVc8EXpC/PfrivPKAX+RZGy9+ZpuBi6i7cue8zfOVi/8oZ1++fx56dMN11jCaNdp3YgQEwBPj7qwECBAgQKDNBMqzP7ZKstGge+2UXym8PcmyNqvFcgkQIECAAAECBFpcQADc4g2yPAIECEyUgAB4ouQn/rx9fd3ZZrNH8oaX/jivO+TqbFaCzqGudu1KnlgyNd/+yV75zA/+JLfet+XA84PHKvwtEuW0vb3dKbd4Xp/jlucQl1tbr88+w5Ev9c2avjTH//E1ef1LrszcbX+z1iuBy/ORr75lp5z2ncNz5c07DzwzefBzlIdzPq9pDwEBcHv0ySoJECBAgMAEC8xJckqSg8qPuI21lP89Mcm9E7w2pydAgAABAgQIEKhMQABcWUOVQ4AAgbESEACPlWR7Hmf5ikk55AW35OMnn5Ndt31w6Ctdu5KFT0zPW894bc65fJ9Mn7q8PYtdz1WXcHnr2Y/lE399do7Y98a1XgW8orcnX/jRQTnls8dn+pTOsFlPympe3qYB8PQkmyXpGaNGlP+umJ/k8TE6nsMQIEDgmQQ2WfWQhTwy6EpKYkMLzEoys2HlKtOJnZIdknwqyZGDlrEyyfOS3DqxS2va2TdMMi3Jb713m2buRAQIECBAgECHCgiAO7TxyiZAgMC6BATA6xKq+5+X2zi/5chL8+ETv5PpU1es/Xm33cmHv3Fk/vW7h2fFyu6BW0jXvpUA+Hnb35+z33Nmtt/i4We0ueTauTnx4ydl4eMzxvxq5Nqd26m+Ng2A903y90nK1UjPdKP34bai3NbyA0nOG+4OXkeAAIERCDwryV8nOaQRAF+c5MwkD43gWLXvMrURNJ6QpATm5TbD/5bkukFXn9Zu0Gr1bd8IgI8atLBOCYDLLyKcnOSIJGU2f5Lks0nuabUmWQ8BAgQIECBAoBaBDviatpZWqYMAAQLNFRAAN9e7lc5WbnNcrub90Ou+lzcddXlSvpZq/Ip+X293ugffjrknueh/n5tTv/hnuX3eFh3xfNvu7r4cvd91+dI7zhqw+J1NX7n9dX5/m+fu5Ne/edaAzQ9/9rxM6hmLjK2VJsVaVgu0aQB8eJKzGs8iHKtm/mWSr4zVwRyHAAECawiUAOldSd6epFxFWLZy14F/aITATxJ7ikAJ2j6XZJvGn65IclHjdsPl6ktb8wU6NQAuge9bk7wnSfkljrItTfLRJKclWdT8VjgjAQIECBAgQKB+AQFw/T1WIQECBEYkIAAeEVsVO5Vn1+610z057eT/zD5zfz3whLLyZ3c+sEW+dMGBOfbA/80f7HRvpkxalQw/+MhGOflTJ+aS6+ZmUs/qx5lVQfG0Iko4PnvWE/nnE7+T1xxyzcDVv/39yW8XzcqZ5x2c7Td/OEftf3022mDJwL4rVkzKJ75/WD7wtaMzZVLdNnV2fHhVtWkA/OIkX0ry7OFVOaxXCYCHxeRFBAiMUKCEZ1cm2XqN/S9L8ldJ7h7hcWvcrYRsH07ypjWKeyLJy5NcMUZ3f6jRbjxr6tQAeHaSq5PsnGTw95A/T3JSkhuHgT4pyeTGX+X2748NY5+hXlLOP/hY5Tc0F4/wWHYjQIAAAQIECLS0gAC4pdtjcQQIEJg4AQHwxNlP9JnLs2uPP/h/8uk3fyMzpi3PE0un5tLrd82/nPPy3DZvTuZsvDB/c+SlOeHQqzJz+rKBJ4i++8zj8sULDhwIimv+4aIEwDtuOT/nfvDT2WazR7Kytyc33P3sfOzbL8nF183N5J7e/PlBP807X3lBtpq9MF1T+vO9K/4gb/nMa7P4yWluAz3Rwz1O568oAC5Xhy0c4TP5ytU9b0xyzjgxOywBAgR2aty+eIM1KEqIdHySOxH9TmDLJB9L8po1TMozgI9Ncr7bQE/ItHRqAFx+IeGXSTZbQ/2WJK9L8r/P0I0ZSco8H5DkRUnmNu428sUR/LyycZLSg4MaxyqPwfjbJNdOyDQ4KQECBAgQIEBgnAVq/o52nOkcngABAnULCIDr7u/aqisB56wZS/Ke487L2465OPc/uEm+8KOD8tWL/ygLFs383W4bTFuWYw74Rd5+9EXZaev5+d7VL8h7znpVHliw8e9vgVwhYbmN8yv2vy6fP+XLA8H4f13zgnzq+4cN3P569Vau9N1757vz/uPPzT673J3bH9gi/+fzx+XKm3Z2G+gKZ6KUVEkAXO5nXp4L+d4RXglTrsa5Lcn8StusLAIEJl6ghEfllsbHrLGUf03yT0kenfgltswKypWS5ZdyPtG42nH1wm5NcliSeS2z0s5aSKcGwOU/Ik5vhL3l54XV25eT/H25odAzjMFrG+/vcuV/2bdcxf7+xvFWPYtl+NvHG88QL1cAl7/K++CVSX42/EN4JQECBAgQIECgfQQEwO3TKyslQIBAUwUEwE3lbpmT9fZ15w+ec29OO/mc9PV15fRzD80Fv9g9S5dPGni+7eCtq6s/++3665xy9EXZY/v784ZP/mWuvuU5VQfAs6YvzafefHZ233Zezr58v3z5wgPyyOKZQ17Zu+3mj+StR16Sl+93fc784cH5+HcP74hnJLfMMDdxIRUFwJc3vggVojRxfpyKAIFhC/Qk+eMkH0iybZLyLIpyVeGH1nEF4bBPUNkLyxXTJVwrV02WQLg89/dTSb6ZpFwJbGu+QKcGwCW43btxW/Iyl+W2y+WK/Y8kuXQdbTil8R5f/dzvcrvm940wAP73JH8x6Hz3C4Cb/yZwRgIECBAgQKB5AgLg5lk7EwECBNpKQADcVu0as8WWWzjvv9tdefXBP83nzz8oN92z9cBtjde2lcB4u80X5I1HXJ4rbtoll96w28BtoGvdNpyxJP90wvfyg5/umUuv3y0rVnY/LRhfXXtff1c2nL40r/mTa9LT05evXnRAHl/iNtA1zoYAuMauqokAgRYW2CrJHzauBLw+ySMtvNaJXtpGSZ6fpIRnNyW5z7N/J7QlnRoAr0Yvt4LeJ0l55MQNw7xriAB4QkfWyQkQIECAAIF2FhAAt3P3rJ0AAQLjKCAAHkfcFj50f38ya8ayTJ+yPA8+utGwrlgtVwpvuMHSzJy2LA8vmll1ANzT3TfwbN975s9Od/e67zpXbqk9ZfLKzJ71RBYvmZYnlkxZa2DcwmNhaesQEAAbEQIECBAgQGAYAp0eAA+D6GkvEQCPRM0+BAgQIECAAIEkAmBjQIAAAQJDCgiAO3cwSmhZtnKL5+FuI9lnuMdutdf19XWnu7vcuW74W/FZH8/hH9krW0FAANwKXbAGAgQIECDQ8gIC4PVvkQB4/c3sQYAAAQIECBBY9d0uBwIECBAgMJSAANhcECBAYHgCAuDhObXBq6Ym2aaxznKb1JE8I3Nmki0az9ss988vx1napNo3SPLsJOU+/EuSPNT43yad/imn2a5xm9l543i72elJ5iSZ1jjHXY3bijar3uK8aZJNkixo/NWsc7fTecp3DuV9UWZzYZIHWnjxWzdulVx+A648Z7Ssdfi/DTc2hZV5Lre4Ls83Lu/hkXwOjc1KhneUwe+Dh1v4dtwzGp/N5XP+1+vhWurbrPE+L7M8f5Tv9ZEEwOWzvXzWldsml8/UtT+bZXg9G86ryr/HNm58Z1hmsJhN1DZUAPzeJJ8ZwftzqGcAH5Pk52NU3KTGnK1+XnF5xnD5LGnWVm6xPbvRtzKrj43AaPPGv9vKZ9/6vFfWp8byTPJynolyWp+1ei0BAgQIEGhrAQFwW7fP4gkQIDB+AgLg8bMdjyN3dSXl9s22+gX0uvV6LABeZ0+2TXL4GkHgrY0vXJevc+/fv6CEIi8bdJzy3zK3J/npM3yZX869f5JZjcM8keTiJL8ddN49krym8bryxWn5kv1bST4yjLWVMGG3JIckObAR3JQAp4QGq0Ok3yS5pnHeW5KsT81rW0KpvZxnzySHJtm78WVqCdrKVgKCEgLfk+THSS5Nsr4Bafki+3lJ9hpkXp61ekmSRYMWNngd5dmOxXD1OsoX3+VL6MuSXNTo1zBYn/aSniTli+0XJXlBw3zLJCUELv+sWJdwsayvWP8gyS/X84vv8kzZMgul7uL7aJLzkzw5aDWltpc21rFrkhLMlBkoPX0wyU+SfDfJr8Y5pCnvhWJRnFf/27/MWZnt9ZmvEvIcNCj0LKWW0LEcZ22/uLBjkv2SlECtbI8nubIRTJW/L3alL2V9hzWe1Vv+vliV91aZh/Lsz+8kuW491zul8fzQYr96K++1HzV+2WJ9Z6uE9+W9W9ZajlmCvhJMlK2stcxAec+W+sp7aPDnxnDOVWbz2EHvh9KrGweFTcWqrL+8z45oWJWgr/S13Gqk9KA8t7e8d8osFuv1+WmvhI2lB4NvW1LqKWFXqW+orbzfdx/0PijvqXLu8nmyur/FrXwWl8+8XQa9D0pQOPh9UD5zxjOsLL9U8MJB74NSZ5mr1Z9Pxb98Ph/f+Hwvv7BRzL+U5MwhZnz152r5LCj/3pib5DmD6iv/vDiUUO22JOc1Ptv+P3vnAWZJUa7hb2Z2NrHAksMSJRoAlaCIBCUuSRQBvRhABUQEvWLAq6JXriIqCBhJBlRAEBQlS05KjpLTkjPsLrtsnLnPO1uFRdN9us+ZMzNnznz/88yzMKe7q+qr0Gfq/f+/6Keq/VIVADPHdwjtY87xDqN9tI0+vCj8pOtTlTFZdA0g7j1hPrAOMheYbxh9iJML/XltGI+A6HqMdfUdYY2N+5D0zxWZ9wJl8j6j3zAcIVhzdwnrCr9D7zPDuyhbB/qBdx51Zc1hfvPuiM/aP/RtvI85/jNJj+Q0hnZTDvMuz2gH/cJ6SJ0ZL/Qv613Uju8cjBfm/bmS/hnaVHW88B2GMc56yz15deIa5iNtXTWsYdSNevMdiXHKeKEeecaax/rHeKMtOMLxXqM87mG8nR50pfyqdY9lRZ2YU7Fv0Yk2xfWWuqY68R6n7+stq54x6WutgBWwAlbACowIBQyAR0Q3u5FWwApYgfoVMACuX7OhumP8mDlaaekXdO9jy/mv5KHqhEEqt6e3Q6st+5xmzB7dd0ZzZx1pugepiiOyGAPg0m5n8/ZPGeDwW0nfzYDEsgcBqv4WNgW5lr9l/ijpOzWizij7cElEpLKRCMAhmghgxIb0RyR9OWx+AjIxwMjJkj5To0Jsjq4ric1kNl2JlALasKGdNTbt2dwkOg6IdLSkf/djY5N6slG/X9isBWqw0Z33tx0bqEBYIA5Q9CeSiEiqAmXYnP28JCKteA7PB0btFaKC0O8tQb/3SVo01AOglVqEFpR7iqTf1REFShlsFH9a0gcCXGbDPUL2rNb0MVoDoQCxbOwThV3FDpH0uURLAMInAkimvJ2DHrQZWBI3ruOzY9mAkVMl/SrAzipl13vNFpKODVG16EvZgJlP1tjkzyuDDflfhvkRISEOFbSb8ZpnRMv9nyQAPOUCjL8ZwBtjBIeEA4PjAGMzzqv0WUA0nv9XST+V9EDF+cAY+3ZoZwQD9MOHJf2joojUkfm6W3jO6qE/mdN5cwioyRy6X9JvAhBiPlUxnkm/MIapL1DoBEkHh7IAe6whjC3AL/M4O38oH+cGoPkPJF1VBzTfKayRqVPASaH/iqISme/UifmPHrSbcYXTDmCLeXhAgF215kGc78c1AM6raMs1rL2sp4Bgxi/rFOMTeIT26PoNSfRxdFjgOsYcvwfOYbSTsQVEY90HarOep4AqWyf6BShKv/COAewVQfX03jIADFxnbO4T4DPrHetgavQnYxCHk6PCGKuqWfY65gLOB3sHRwR0YM7mzQXaB4BmTeUdyfsXh44qxtj5Whhb8T1JHzHWiMqNxpj6VqhP/B31ieOR3zGXAN95Tir0L+MTcEtEP+8bHKW4hx/0pNxoXM9cYOxkjedvnPMOQRsAOf3EWgkwZbzQxmxfxWfGNY/1gHnMuKlyngx98+Ow3kanENZt5hdaUQfe04wr2pb9DkK7GCsA4B8GEJ22E6cm9OK7EO3IW4Pod7Ih8P2L8ZYHy/PGQIye313Sx8M8jfMq77sSz0AnvqcxtnHCA5xX0anKGPQ1VsAKWAErYAVGpAIGwCOy291oK2AFrEC5AgbA5Rq1whWcLTtpyZf0qa2v0cmXbKwpzy7hs2ZboWMGqA7zezp1yO7n6f4nl9Gfr9pAo7qqMJwBqowf+5oCBsClg4FN+LMzVwEFAG5FESl5DwUsEQmXGiD5KzVgFZFcbAAT0YQR7cP1/O5jkg4Lm5LpM9lc5/N9C1rGBj3wFZDM5mmM9CkVImwyEznGRiwb1BFAVLmXa4BEwDXqxsZ90WZz3vPYzCYaCGB+XoUUqLSLjeUjk4exGfuhEO3Jv1G/LAzNK5/Nd7QlGok6sAFeFt2zeYA1AJl0057nsykcN4bZTM7+bcvGNxAYmIDmZQb4+X7Y2OdaADBtZKP9oAAqiCSr8jc0cIL+ZYwPRMpjIuoBeYAvLEa9Ab8Y41WNyNffBwAc7wFQ8JwisIPzAfcALzEAMECTCDGcA2gzMCILMovG5A0BQOBcUDYemHtAAeBYakSuMabLjHECDALYxcwAVfozjjfmEBAE5xWi4sqMMUvUHw4SUQ8AMPMXh5ZDQ3RfHiTPPhttAG8AWrSuAhsB42dkHvQLSV+v4XzD2gbgj1GTAGCimBnHXwxrX9V5wPoW5wER6s22jSTRHqKWMeY82RxwdgFUA6twVEiNNeOYsC7E9ZdI+OhYkHUuiVGXPIM+zI7rmCaXcc96kwcS0/JrAWDeh4xvol1jatxamtEW1mQcMGhzPUY7cGZhLDB/ihyYip6JdkTvotvNFSAdAJd5wxhK4R/rLmtZNAA0gPSz9TQmuZYvxqxDOOGwPtInRB43Ysx3onqzwBOHAt7hwNms40iV8XKLpK+GCOayNY/oX8Y4DmcYgJToaByd+A7ypSTDQNlYIRMH45Q1FyNa+H/Deh+zdtR6Bu9vvsvhNPdoBUHXCPCa91W9OjG2GVfohOOczQpYAStgBayAFWhQgap/7DT4eN9mBayAFbACw1UBA+Dh0XMA4HesNkXHH3SyfvjnyfrTlRuqq9OO0sOj9+qrJfD3Tcs+p2P2O023PrRCX3/PmDXGwL8+GQfkagPgUlnzADDRkWw89xcAE5EH0CUSK88Ah2wEA4Ix4BhRSMA9QAwboFmrFQHMmXVsmAKP0w1TNp2JjCJSL6YDjWefAolj9BllseFLRA7tJyK2KgQGHLDRz+Z2uoEen0f5MSKKz4nkyYvABGhSNmCo7HxRoouATdHY9AWsAA7ZzAdCY2wMoy2RVOgHmEYfNvPTtsf2k1KXzWs2wmsZ6VcBxmwkxwhbNOaHTXl0RGdABhFZtDdbHjAfaFYGYomASoERYySCOjahI6QD7tJOtAOi0E5+sjCez3FQYLxR32ba1iGNbQqAgTEA63oBMJF8jK1oZQCYdMWMnZiGGVBMNCVfPgCrzBGMsQikiKmD6RfGZBZ2MneI9kL/MkjYHwDMnGDcEhUO1ElBHn2Fbsyh6FmFAwQQLgs7+RwgAQQpc2LgGaw/zJk4Z08MUddEoQLTsRglz1rAfzOW8uYO15LWHSeQv1cYUHkAmHNTmQ9pGvf0UQBUnD5wNsEAwMA4om0B/Y3MA1IuA56KyqzQlNxLgGL0J/2KAV+JyASUk3WCNMpZy4sApk04pTBXsRh1TX1xcGCtod8BxaxFjEP6Jx1DRLHjMEN2iVpWBICZ06ztzANgGW2hfNYb6kwdY/aD7D7eTWE9ZR5VMe4nlT7R/8DzdO2i7byXKTvC7DgeeZel16IJc4DMCWQOqPUHCPOfd+d/lwBg5hwOCKkDFnMnu75StzwvSH4HVOa9RQQw44D3fwStPCf7/uRZeXVnDcNhhDmXGn1PCnEiWzHWONZ4NCMDBO9YyiPzCD/oRt+l/UaUOo5FEcYW9Rv9w5wlNTNGnVg3dgzvcaKOKYu1gzrQfhyy0DGNmo7PJ2qbcc64og18P2Odit9h+D3/zRik3lnnLnRi3PCMsu8ufD9gvcOBBOPZ8XsS7+OoE3OCNNZ5OvE+QifGuM0KWAErYAWsgBVoQAED4AZE8y1WwApYgZGggAHw8OjlsaPnav/tr9A3PvJ3nXTRpvryibsbAA+Prqu7lnPmjdJO77pNx+x3qp54YaI++9NP6J7Hl3V/161k829oIwBMdAgbdfUApCqCDiUAZrP+tAQAA4pJnQu8AnRgbP6SMpgNSTZX+X/OvPxRpnFs+rIxTTpiNl2jAQPZeCcyBgj3cICgbJyyeUs0JQAI2JxuPAMvgddEU5ZF8wEeYtnp33C0h9SjnFnMv5TNBi1AkrLpT6KU2FxNywbksoHL5nitCKQsQOJaImrRgPagFXCEdgOk2KQFCAJIiLoiaps0tPRDNnKOfgGi1TpLkjrTNtJwcqYvEeCURbQoukcteDYb9Zz1SZ1pbzS0Jc0oILhWdN4eIUV2jBikHcAcwAwwjE1+yuV83OvC5jUb58CFeHYm/ZQaG/Kk1wQCNtM7aygBMNH09EkEwLSRPgF00AfAA85AJiUzY5Koc6ALY4CoW6INAdfpeEDbmJa3Vh/1BwBzXi0gJUbS0U/UlbnAfI/nc9Ie6kafE31H6lIiTWNELPcxDxgH9C2AtGgOMT5w8iCiM84/1grGFmsC5bDuAINYf28L4wxnBsY8kXMA93S9oXz0Zv0qc2poBAAzh3CEiACYtZG+pC6MbyBOnAdAPyAOsIh5gF6kJ8/OA4AikJA5XxbxWOWdEq/JA8D0CXCMdM5oHs+dZp2JzgiMX8BUmkIYpx7WfNZl+oKzzoFzaBzrzL/owvNJi82Z5ykgw1mF39c6KzoPALM2EMHLec1oCXBk7lAPUm+jOfOHcciaypjIrqdAdsA+wLrMuB8nLKBiHJe0jb6mDazljMnoWMW8A7LjEJTtX+rOWd5EjrP+F/VvVQDMWOedwViKc5R3GWtHzLaBwxH6MF+yRn2Yc9QFAMm7KjrKMN8ZF+kZ4jipMPfzdGPskBUiL+U7zliASZwNGCs4hRCxmvY9WvCexDGH8cXZ2ul7mEwovAOLzhimbcwr1i3aj7E+0tc8kzUJCMuZ3ryrgKW8F1k/WO9YY1iv0+8MjCUcOnCCwZGE7wpAWdYl+p33LP9PvbcN443/Tscbc4lIbuZRmREhzpxknU11So8YQCcySqQ6peURAY0TVhlwLquLP7cCVsAKWAErMCIVMAAekd3uRlsBK2AFyhUwAC7XaKiv4K/liQvN1B++cqI2W+8+XXHrWtrvp5/og4M+G3aoe6e55dPX9OnBH7xI3/rY3/XqHauN4wAAIABJREFUrNHa84f76B+3vMV93VypG3paGwFgNruJYKo3Sou/KQAaRedithIABu5cGTaxicihzsANooXYwC2C37SRTUyixIgyjcb9bE6yQcvmeZ6xkQnMAeCS9jXd2ATYAh7ZwK0FkegXUoOmUVBswhL9xkZ+USQ1ZQFuiNZlEz0tm/4mlW7eJnpsRx5AYqMcDagvG7pAE0BFXjQW9QUyEP3HZnIKS7geAI5+RZHI6M74AUCw2Vxro5w6A0/2DCA3TaEKrAMEZCO50v7KAmBAAgCAZ7JZzRghdSxAM2vADcAZkbBpVDkasbEO9Kx3XtVaj1oJAKc6sUGP1t8LYzoLvYEf6XhM9yOYC4wRgGqRNQqAAUDAFuBPNMYfkIi5QfroovmH4wdwi8jFCEV5RgQxgJAIFrP1zgPA3EdZzAXmHudyM7byngGoAjThyJFCYOY79ebeWtYMABzP1qUtwC3qyrm7RLzmzQPmHyAyjSqPKcoBe0VnD5c0JffjLACmT4F/6MWcpCzgPhHrrO9F51rzcIAYqbqB65zRXmaANVIXA4HjOOYdwFqHs0mR5QHgeC1jg/cTZ77yXso6Q1AOThbML+ZKChN5t7GGlUUgM555ZzA20vcJkbzATlKcF41nNKV/GZOpkw26A7CB30XZDqoC4DzdAK2Md+qO0a+MMd679ToUcN4wbYiGAwMOGvVGmAJkcXKi3WXnzNNvAFkylgA643jhXcK7vdb55VkATL15X/Je4p1CFC/vJdqRGu963vn0KY4FqQGqcdjhPQ7k534c47J9Rz15d5HZAXidrteMfaBs2XnofPch2hy4nK1jtq95Pt+R0Il5EsvjCAccSPi+YbMCVsAKWAErYAXqVMAAuE7BfLkVsAJWYKQoYADc+j3d0dGrdVd9TH//9k+16MKv6vFnF9PXf7OrzrxmfXWP8tmwrd+D1WtI+ufVl3tWR3zqz9p2ozv7trt+dMZ2OvqvW2v6zLFOA11dygG5sk0AMNoAPwESZdGoWR0BA2woE92VZ60EgFkc2dwm6oX2AoWAKEXnncb2ABrYaI1pGPk9m9BsmrI5WiUyhQ1jNlqJ4oqG1kQAkw45D27y9xplc45huiFK3YEA6F6lbKAbsJgosmhEUdF2oHYaCZf2YR5A4nOg0FUBileBJZRLVCGRc9HYuGcDnCgl/q13I79oPpOCmDMk904uQCM2soE7RZYFwPE6tAE0APBrpSwHpgAqiJCOqbF5BlCI1K5lYKae9amVAHDan2eFyHIigGsZwIXxkMJyYAZjmrM1i6xRAAyoAFrh9BGNSDfgS5XzJVkviJYjaj5CKJ4DUAT8A73zxm8eAI7lc4Yw46Xo3ngd856IPyIv0/0b1gTSHddyimgGAI71YN1kDaGPaqU0Zx4AywF06TwgkpZ5UAt21TMHuDYLgPkdesSoRupLZHmRc0695WWvR3/W9LSdvFNwFir6Il4EgFlTiagmWwERtUUW3wlAsuzZtryLWPtqOZtkzzqnHNLdk977rxUEwXEBZxoiO1OHCEAiDj3UK8/6A4B5PwKAo1MP716cbejfet8beQCYyNOyVMwVpKl5CbrhLMJ7JEYycwNrSq01Lw8Acx+RvIw10mrXmo9kpyDtc+qQkc5p6sNaXPQdgPlMWnK+67D+RsMBhLFU653aiGZow/pxWMZhjPFJPW1WwApYAStgBaxAnQoYANcpmC+3AlbACowUBQyAW7+ngbyf2+EyffOj52j0qAVBAseevZW+9Xuyjda7H9L67R3JNZw7r0vvX+8eHX/Q77T8kgv4w60PrqiP/2gfPfLsEo4CHuLB0UYAuD9KstnP5nOetRIAjvVj0eTsU87CLYO//M3EZiSpGom6wdisB2QANOqBC0BJInLSjXOiYoicyotuYdMYgPGpzGYoZ8tS96plEw0E7KJszmGNBvAHVhSdHVkEgDmrlSgqIn+rvnCAloDUFEITycTYYXO5VurfescmL0IiFdMIN+AE5RdFtxUBYAAhKTPzIn+z9SIqDgDCeanRKI9yKb9Z1ooAGEcAgGaVKC3OMwVekF453ZMgEpco0aJ02Y0AYCLXOLMynhNLHwDIAC/Uoer45TxZIjMBvtGAfEAz0rvmAZQiAMyYwFEAgFV2DjdlEYHM+poCmDsCLKx17mszATCgmnmQF/mbHddEFxIFu3lmHjDPiZBtluUBYJ6NYw3p7QGHZRGK/akLzgDozxiLxnpBfxVFshcBYJwJyMhApGSZFyfvIc7IRc/USE3P+CSaPs9Ib4/DEWmkowFTOfOZd1zVNPU4UjAXeJ+lWR0YI5yLm6f5SAfA6I3DC6mr0xTpAGneDUXv8jwAzJpFX/POIrVyLcMZgrUOB5jUeAZOSYyXWo5N3MPZvMxnnKjS9RoHCMZTs221kM46nifP8ymfdlRJcd7s+vh5VsAKWAErYAWGtQIGwMO6+1x5K2AFrMDAKWAAPHDaVn1yb9+WZPGreuzoOTrlqyfo/evdrc7O3r5t7otueKu+dPweeuTppdTZWbyPQ/SwrXUUoDd6e4v7mvTPe299jY7+7KmvbVXPmtut3b6/v664Y83Se1unpe1ZEwPgvn4dbgCY6D9gBlGsZcZmJJG2aRpFInCJfiHisR4jgoloPlKURgMAcR4lgDZrAEWAAmkjoxFdCdjg3MJ6jHMBzwxnK8ZU0Lwo2FRlMz/P8gASoJa0zdxXFDWU9yygBdFGgPRolH91SGdaz7PK2k0aSVLBTkouBKSzCV4UHZcHgAEZhwaAW1Zm/Jw2Eq0E5IzGRvt2VR9Q4bpWA8BEkwMzGRNVQT5OD0Qrps4QpCYlIrwoVWgjABgYR+QYAApjzDGnikBVLflxLOBZaTQdAIazUYnezFoRAMZ5BFjO+a5VDGAEXEtBIyCEyGYcWYqsWQAYOAmwZh2sagBrIvmi0wz3AfiBSM2yIgBMn9BXjKeBNPqXSOw0HTPRuzjVcB5rnuUBYL4GkuIeqFsG4+Izif7l/ZOORaKfOTuXdM55xhrHWh/PxOWaW4LTRa2z2POeRTm8y9ZMPiQVMlGuee9FA+AFZ/MyBzZINGMtILsAaY7zLA8AE/1LBDTvtDJnAZ7J+4LxlR6LwDoNwCU9etmazThnvcaRJk07zprAERBVnFjqmYesd3y/IYV1NFK5s2bWOiKgnjJ8rRWwAlbACliBEaOAAfCI6Wo31ApYAStQnwIGwPXp1eyrAX4rLfWiJowv3g+ftMTL+vnn/qClFg3HqXVIT74wUUf9ZRtddecaGtX1RgDcoV5Nmzm+75zgefPToyCb3QI/r6oCPT0detNyz2mTNz+g+b1v7BPA8MLjZukDG9+izda977X4DHYLT718I11z15rFfdkrXXjzW/Xi9AlOE121Qxq4rs0AcCPeIfxNQTQqMCfPWjECmKgbonerbJ6yac6ZlxFUoREb7KRkrbpZn+rypQAV01SyRAUBCLNwklSbbNinKUbPDik4SblZj8XUiqTSTFNQApAASXmRNXkAiRcTEWTUud7xwlhg0zo9P5JoYiIFm7mxy6Y5ZxRy9mA0NtqJ1CyK+M4DwMARIqSKNufz9Oc5RNSl8Jn0ojgQNOsc4FYDwJytjFMCY7OqAe+A9CnUJMqaecnYyrN6ATDzBkCBs0Y0xi8OK4zDMvCRrQMRacwXgF800q+ShjXvPN4iAMwcJIVuVQO6AHCIjo4ABuiCc0Kt9LHNAsCcUU7Ef5Uo+Nim/wraEzkd7V/hDOhmnQOcB4DpU6AW0anNBlPZ/iL6FceHNBKWVNdAUOqQZ3kAmPcQaXaByVXeSTyXNZSyGRPRWI9ZG3AWyDPGfOpohD4nBABZdSzG68iuwJjEYSMajiCkxOZ9kjUD4AUR/EBzNIt7sTiB8J4vchjIA8A4JvH7Wmfap/ozT8gakqYM5z2Io1TVdxvl4eSSAmC+F7H2NfI9qNZ4I+KYTBp8X4hGynwyobCG2KyAFbACVsAKWIE6FDAArkMsX2oFrIAVGEkKGAAPbW8DgDdc8yH9zx7na8WlXlwQzZvZZh/dPV/LLjZVXUmkLzDxhekTcs+F5aU/5bkldOzZW+qim9+6IGrYNuQK9PR29PXjFz5wsT70nps1unuelIkGpo8XGjdLozNnO8+cNVqvzhn9hgjg3o7ePuj76wvfqz9curGmv+pzggeyo9sEALMg3BQiF+uFVHguED1UlJqv1QAw4BRwQhRrFQMWce5lNNKLEglHJCsb3vUaZwGzCfzm5EbgJxE2WfBFxA2bnhHYUt4Rof71lstrgA3gKzNpoNnUJRoa2Jm1PIDEOOEs36rpp9NnAi3QbnLySzaPPxfOkK76YmLMASD4d4kQ0UbE7VvCxjqpTonwTKPT2DgmKrCo3nkAGJACUKlaL5rFGc9sXlOXaHeGqO96AFqt/m01AEykJXCdTfqqRhpZIqM3Tm4ggpAor6KzSOsFwMBlIBnOGtEAtu+VRMrqevo13g9wBfDF1LcAO9INA0izlgeAKZ8IcRwUqhrjnBS9OI+kkeXUhajrImsWAL4oA72r1Jt1jnmwdnIxjjPUqVnOHnkAmPTanKOLk09VmFrUHtZMgBc/4yStGM6RJsX1kmGtwXGH+RjTzfN+oX9JWZtneQAYaI2zSpXz1OMzmQs4EeB4EY3xDIzGsYL3VGpEVZJpIj2HnbryfvlblQ7NuYbUxWRVSCNLcQLBaSaban8kAGDGS3wvsb4xXmg3xx7w/0TDA3+Jno57sax5vPuLziLPAuCYNYNI+lrnf6fdRRYT4H/63uV9T10ov4qRheTizLntOACwJlV9RiyH9Yw5xb/owvcC5hfva46oYI3jXc35xdGA3UQs8/3FZgWsgBWwAlbACtShgAFwHWL5UitgBazASFLAAHjoe3vM6Hl652qP6uAPXajN17lXo0cDBjP1ytu6zL7dO6S5c7t0432r6LBTdtZND66kV+d010guPfRtH2k1ICX3YhNm6lPbXK19trtSyyw+9Y39U6WvyW3Z06F7HltOR561rS646W2aMWuMFqQTtw2UAm0EgDnPldTEpDduprUaACY9KMCxSgrlvAhC0i8SsUOEVyOAgQ1h0kCm52MSNcZGKiApGqs5UUGAlGikxgUucL5tI0YEIzBnveTmWhvQeQDp+BDhBchqxDgPF/2jsYkNkCeaqNZqhR5sEgN8gYbvC/+SVjNuJrPBznVsLPPf6RnAjQBgooa3qbORawWYnUYfk3KcNMH82wxrNQBMhDPQh/Tk9RjQI4WzjG/SBgMW8qxeAEzfEeEYI86jowsRvI2eDQvoBrziZBCNNOZE02XHbx4AJp0yc7hW6uZs2xnP6ELkcExlzTVEmqcp1bP3NQsAny9p+3o6NoBf1jMgbTTOLcYxo2rq67Ii8wAw6wlQlrWz0W8/rB3ojAMB2Q4AUTh0RLhHv8ZISP47TXMNVGUtL+rfIgC8Tp26AMoAsGkkOe0l2p1zWbMAmDWTtTeNAuVd+K4GnXnoG+YuZaUppQF0gLpsdGo7A2CAJSCTNT+OF4Bp+l5iDvNuYrykGTjoA7Ie1AOAeYfzPqkKgDl7mPOiU/jPmv2hGun2s3OPNZQIdYB0NBwHcEB4pGyihs+jTozBqBN1q6JTswAw45C50+jaUNZUAD3fEZt5pEVZmf7cClgBK2AFrEBNBQyAPUCsgBWwAlYgVwED4NYZGMssNk2f2vpqfXqbq7TkxFdEGueqRiDpcy8vrNOv3FDH/m2rvv+e39th+FtVwEG+blTXfL1v3Xv1td3P13qrPiqivCt3d4c0feYYnXfDujr27K3070eXr3k28CA3ra2LayMAfEXYEGx3AEyUItGewIgyY2Ob1K6AlGikLyWCh6jO6gvy60sCDhAxGPO+E3VNlHGazhX4TJ9kAQrwmc3bRoy000Tg0v74tyAQm//nfOCsNQKQyup1SAC+wFwMUIEe+9TQkw1boDXRbcBPoC8RmACZqn/TDhYAJorptAxoGQkAmJS/D5R1fubzgQbARJERhRrTrbM5/8fggFAVnmSbBAwkejeNbL0tpCsF5qSWB4DLAGGehBEAk26VuRDNAHhBhPemiSY4puCEUZSRotYQZT1hzccRipTMRG4CrVhrqp6bUta/zQTAwP/vJA2qBYCB4kBA2oRx7TVhPW0UVuEEwTsqPpPn8l4lAptnp9aOAJj5Dehl7QOmAkmj41HV8dIIAMYxiXdz1TWsWQCYs53Tc3kBwGRsKEtFjU5EIfOdhzWZyOh6dWoWACZinfOTGx3ztdYPvovg4INDG1H4NitgBayAFbACLaFA1T+WW6KyroQVsAJWwAoMngIGwIOndZWSxnbP1XYb3KkDd7pE663+mLq7SsAgUb/zuvTgk0vrmL9tqbOu3kCz5qaBUFVK9TVDoUBHh7Ty0s/3pYTeYaPbtfRi09RRgph61KFHn1lCv7t4E5144aaaNjPNEDkUrRhZZRoAl/Z3q0UAA4CJnqmSbpOoLAAD0X3RAAxAvqKzZEsFkXRU2CSPk5WIEc76TaO5KBsom26uXxc2UeuNtIx1mhBA84EZcMoG9qk5FR8IAEzZpLONUA4ADJQjFWneake6VWAMUZOcDRgjqagu16MdG+GcZ0naUX7HhjMpT1NYZgD8xg4GnAHfgVLRiJxkk75ofL8tROgC2aLhkNCKABhnCdLeRsPZgUhzNugZN41YPRHeBsCDHwHM+sya+VydncvaSEQrDipExRKVmO6XkX4f5x/AEesMaZv5nDUppoOmyFYFwETl4jBAXTHmQkzX3MhRBjyDPyxuzZzjzZmyrPFAytTaDQDT76RU5ogI1oT0vUS7eR/h2BXfS+jNNTgvkckgWrsDYDJ2kD3g6+F7U1Yn5hPzCp1Yk3HSydOpWQD4/wIArnN5qHw5AJgzsHE8slkBK2AFrIAVaAkFDIBbohtcCStgBaxA6ylgANx6fTK/p1PrrfqYvrDLxdpxo9s0fuycwtizWXO6deFNb9ORZ22j2x9ZwZGgrdedpTWaMG62dnvvjX0geNVli/cxOUP49odX1BFnTNa5168r0knbBlcBA+BSvYczAM5LMdooYEiFYiOeNMgpAOZ3gKlolE0q3JEAgImWIbo3u4CtHoA1QDKeuYo+bBQ/FCA+wIHIU1L6spkOmAFosjHPWa/RDIDfOFVHIgAmoh9Hi0YBcFGEN6mNs04lBsDDAwDjKML6A6RaPpkmwCjOt8dpiB/OLn5KEin7gXsAUBxXOEM9poFuZQCM4xFADgNIctY2jhuNAmAgOdHvpMqOxjnnAGDSFKfWTgAY+EtK9s9LIlNHNN49vIPI+BDHC1/gOWYBpwHGGRGzRMLGvdh2BsCMNRy3+K4THb7QCp0AuuhEOnjmFTqhBUAYZwxSS3OsQNSpWQD4W+Hc6oGMAKYMnNpsVsAKWAErYAVaQgED4JboBlfCClgBK9B6ChgAt16f9P3FPL9TG639sI4/8GStscIzC/yks9YhTX1lnD7243102W1rq6sz76LWbJ9r9R8FoCALj52lXx74B+200W2FYHf23FE6/vzN9c2T4SO2oVDAALhU9eEOgDk3MQWJAOA3BxBQ2viCC46RtF8CDYiAOTz8xFtIeQwABoJGu17SxyWxyd6IcU4h5bAhm/4tCLziTOOsDUQEMBvnpLKlLhjwgZS6B2QAMBvrwDoARTwzkaWR6Gd04TxC4AORQ1lDs5+Gs0DjZwbAb9RpJAJg0uCSBrRRAMzcJ1o+PUf79hA1jVNCagbArQ+AgZikfGatSeEvgJezj1lnLgmpXbMzCADMObw47kRnnlYFwJ8MmSeAlxgA+JxwJnOjABjofXM4HzlqgxME7xfOAk6tXQAwjkiAX/o8hb9EfhJRzXi5KjgIZMcLYJMIVCBwuwNg1j7ayVob4S/v76gT6aQ5O53vPlnjuwFHYqBzswEwx3eQxh8I3WyjrrxX6P8qGWaaXb6fZwWsgBWwAlYgVwEDYA8MK2AFrIAVyFXAALg1B8a8+V3ad/IV+tZH/67FF5lRfPpkl3TQz/9Lf7zs3X3Q2DY8FVhlmed13neP0aQlio9k7e3t0D/vWU0fPOwAEfltG3wFDIBLNR/OAJhIUmAtbYjGhuX7Jd3UjzOAga3pucKk2yX1aJo2kBTGF0si5W40NhUBx9nzFUs7IVzAhvWvJe2SbKwSeQNUvjDnIQMBgL8fIu1icTMClOb3aQQw6Xv53dJJvYgYIr0iYKaWd5MBcLUR0e4AmFTvv5UEfMIYMzgPfKYAPFRRjTTBx+dE5vP7bFSZAXDrA2DWCvrzfUnnA3HIyEC6cDILFNlwAsC8w3iXpenegbfAsDwnmipzgWeR6jl1UsLRhqhoImBTaxcAvLGkX2YcQBgjZBXg/c37rMjyjmBo1whgnOZ+IYmjLKLhHAE4Z02u5YADAObdj1NYswFwlXHta6yAFbACVsAKtJUCBsBt1Z1ujBWwAlageQoYADdPy2Y9iV3x7q4e/erzJ2u3zW78zzY5b3MYL9uaceu8Qzr18nfpm7/7oJ6burDTAjerEwbxOURuf/A9N+vnB/xRnAH9mkWeH9FHh/TECxO15w/31S0PrDSINXRRUQED4NKxkAeAgZBfllTs3fDGx24ZgGj6CRuuRGCxsZhnpE8+TdI7kw/rOQN4EUk/krRvcj+pHIlw+n2IoioVIHMBzzxPEpEo0Ygc3EfSpZlrOY+VDedopB/9Wii73nK5HqhMZBZpbKMRRUv7iC7OWh4A5kzkbxREOJXVCSB2giTOo4z2ckihenryFhsX2khkXjTGCuWy+V5m7Q6AtwlR0ysEIXj7A152LAFWWd3aHQBvFcZbhF7oxPyn3bXAXq3xlXVM4JlE/uWl4TAAbm0AzDdo+g2HnNRbkncGKWjLznkfTgCYc40Bcum78PEAgElR3IhtGxyK0shpnHM4s50I6tTaAQAzRr4YnANi24ikJksI6cPLsgqMFACMTny/OyIZAOhEVg6OZuA7VC0zAG5kNvoeK2AFrIAVsAIFChgAe2hYAStgBaxArgIGwK03MDgDeN1VHtfPDvij3rnmlL7kbUR/3v/kMjr3+nX0/vXu0XqrPfYaBH7ihcW08/8eqPseX0adnT4XtvV6tHaNxo6e25fqe8d33bYgjXeH9NSLE3XaFRtp2YlTtfO7b9VC4xYEbbwyc6x+fNY2OuqsbQ37h6CjDYBLRWeTmLMGY4pMbgB0ktr3mdK7/3PBDiFlZXrLQANgyiJihZTF0Ugd+LsAgRtJnbld2DB+U/JMIOxO4azAtH2kRiY6N4b3UzapSomCrdfYlN1a0pnhLMJ4/9/DpnY2fS2f5wFgUjcCqxsBaGsHgEu0ZDTGAPW6I/kdsOJXkt6e0YjI6yrltjsAJroKkI6e0Z4OUWll0CodN0Q9clbhcskvcToAihU9h4h0omjXSu65IcxnzmKuxy6TlI4FgBQpwnl+ni0WoALjLzXWBpwqskaaZuBM6mxBCnfm4HUNRvAfl3EIAfoQWQnYyJoBcGsDYFLTsr5/Kek41ljWPaB+mQ0nAIyzCGsGYz8aTjVEWZLSvBH7QUjzi8NONN5ZRNhnrR0A8CRJPw6AO7YP0M06SjR1mY0UAMxYI4KeoyWise5uHo5tKNPJALhMIX9uBayAFbACVqAOBQyA6xDLl1oBK2AFRpICBsCt19tz543S/jtepkM/+jctOuFVzZ3bpcvvWFtHnDFZdz+6nNZa8WkdtPPF2mGj29XdNV8A4wN/uadOv3IDzZ3PEWe24aTAysu8oPMPO1qTFn9JPT2duvWhFfWTv26tS259i8aNnqM9Nr9e+02+Qist9aI6Ont15e1rabfD99esOexH2gZTAQPgUrVJMXmKpJWTKznHFZhH+sMqxsbpwZK+k7l4MADwhwLgidGWVIH6E5E8pUrlM9eQ2hDgwPmJGJExAC+AeDatMfAXuAT4isZ5lJ+VVC9sA8CzYc+Gf7pQcNYeuuadiZcHgOkzgBqwrl6jjQDsmNYZ76RbAwRMI8b2DJHXEUyiEWcrElnGf5cZ57QSKcyGc7R2OgN43QA207OpXwnRfHdWBJvsBZCq9cSMmO0EgFk3iEIjYj8aThuMQcBfvQ4cAHf0SoEyDgxEBZ+bMygNgFsbAAP0SEdLpHi0RySROvzGskUmrKM4B/Fuiut5q54BTHOAckSwxmhn1nyinz9WklI/TwqOEwCSb5Z8yPmunPmKk0TW2gEA41BC9pI0ihrnLRxQnqgwXsj+cVRYd9v5DGD0wREgdeC6JehEFpMywzGDNXovp4Auk8qfWwErYAWsgBUoV8AAuFwjX2EFrIAVGJEKGAC3VrcT6Tt2zFz9+DOn6xNbX6vnX5yg31+6sU68YDM9/sJi6untUGdHr5ZbfKr23voa7bXV1Vp6sek665r19d/H76GXZ4x77RCl1mqZa5OnQEdHr/5ri+t0xKf/3NevF9ywjn5wxmQ9+PRSmjdvAcwfP2a2NlzzER2y2/naaO2H9Njzi2v/n31M1961et89tsFTwAC4VGtgFZFHGyVXkgIQsHpRxY3n1QJETp/B4wYDAL8lwMR0o5tz/gBLwNNaZ9FmxeE8PDbH07TObJoDhEkpnTVSWHPGYgrPAX2kmyQVc1Xj7z7aQXrOFZObgLifrxHtlgeAgWYHhY3wJD99aVUWD5ql0WHcf2yInkxhHID7cElABgxQ8SdJn6wIgIkoJqptiaRW7QSAGQ9skKdph0kJQWQ4aV7zYH62g0jbChACqqfWTgCYdjG+idqLgI7fEe1OJOT9paP29ReQ1hTgF88U5lOin3FmYV5mzQC4tQEw84iMCOsnHceY2EMSwKrMGAeAf94NEaq2MgAm9T7vrWWThj0cHBiIxq/H9g5rNMcKRCMKFu3ynJP6A4B533xXEmAQmx4cOHCOqvcL78khq0asM+CW9xzvhzIjMwUZE/g+Eo2SnoqwAAAgAElEQVSjE1iHnyy7OWRa4H3+1uTadjwDGKc/vs+kWU7K3r+pfDhmoBOOXNFwtmP8coSFzQpYAStgBayAFahDAQPgOsTypVbACliBkaSAAXBr9TbRvO9YbYqO+NSZWnzhGfrB6ZP1j1vequkzx74h5W/3qPnabv079NUPX6AlFnlFkw/9oqY8s2RrNci1qanAqK4enXzwiVpn1cf164s21YkXbKrps8b0pfyOX97Y8erq7O2LAN5/h8u0w4a367f/2ERH/HnygpTRtkFTwAC4VGo2m4k8Bd5FY5AC6IhGJTVgLSOKjwg+YGs2xH0wADB1I1oQ6Jqmsb43RO1WSf3IM9gApw1sZkdYwFQmFS3pnwHBWQMgETF8oCT+O9rlIVUu0bNVjAhizt8jJWNMJ819QFXOuixKxZ0HgKnz7QEcokHVDXjAALA3Rv9SPm0mRTiwJX0OKX4BwBHg8hmAAmhXBp1p67eCPqk2ZRvQ1A+omqZDZhOa83brMc5X5gzRdyQ33RWiCvm3GUYf/l8mFTgaASO3r3Emdiyb+2kvsJh0m6m1GwAGItDONNU0sJxIXs7TxpmjinFuMNF7GyQXk/6Zc6kZ13kvXgPg1gbAK0ni7HHAXjTOJGc9vrrCoOB8e8bRUsm1rQyAccIhGwdrbjScRchAwbu4Snp97stzisKpi3TrXynQrT8AmIwQP5QUzxrmHUA7gNBV3z+xWsxh3sExNRJpsEnfzpEDZbZhAJtp+nsALmsLIL2W8d2FiFbew+n3iHYEwO8Ox2TwLowGwMVRoizrC+8m+hW4n+pkAFw2Ov25FbACVsAKWIECBQyAPTSsgBWwAlYgVwED4NYaGKRw3mGD2zV5gzt1yhXv0k0PrNSXFrjIiABde8WndMBOl+mCG9+m829cR/PmF1/fWq11bSYuNFOH731m33m/1969mkj/XcsWGjtbu296o9aY9LS+88cPaPbcUY74HsRh1EYAGKi4qyQ2RJtpLD5EuP4o81BS/pKCljSSRRGLpEzcJUTwpZvs8VGDBYA595TIXSJbUrs4nIfL5mStjWggGxCXCM0YxcRz0JoNc9qRB5D4e420s5xvukqmbM4hJhqRlKW1ymbTnw3u/SQB06MR+UREI7CyyPIAMNeyAc9ZwNT9sZLBwkY7G+T0fwpFaS9pmg/JiZ7kTEUinAEN0WjnBwJ8LiqSzWPqzCZ7Gv3L9e0EgGlP3CRPAS5RqIBhNs9nFYhEJCzpy7mGs5Kz1m4AmPax/pDmPNUK5wMcU5jXedG7URfmIKlMccRIz09lzjGmWDOL0poaALc2AGZtZAxkz5QGEB4vCUeBIiM7A/CXNOzpF+xWBsC0BUcsYGrqiMP4Z73FQanWXOB+1gzmAuM+bTdOQaSSTs9yT7XrDwAmRTdwOQWKd0ua3MAxDLyzSFPNdwuMIwWIAgfOArFr2aqSjpYE+I/GuxBnmr/VyE7BGoLjCOnGcUhJ92HbEQAT+YtTDKmxo5HhAwe0c0p0IssLOgHZU50MgEsGpz+2AlbAClgBK1CkgAGwx4YVsAJWwArkKmAA3FoDgxTPKy75Ul+q5ydemFg5xe/4sbO1/OIv6+Gnl+o7E9g2PBSYOGGm5s/v1Csh6rdKrYn8XnzhmZo5q1vT+iLDq9zla5qhQBsBYCJZ2RwlvWIjxqgjIjQ9yzU+h01yYB8gNRoAhXSbwElAChvnQCueAyQlPSeRWESoksaAz4jWS8HeYAFg6gwkYIM8BdFsahIlCkyjDVntAJKki2Tj87+TlMY8j43nP0jav2TjGYhE2Wzap6ln2Xgmeg2ARQRtduN+nCQ2rAG/bG7HDW/KjtFaRMoWgUKuKwLAfEbbSX/KRi+b/9noMfqR9KCcl0ofp+cmcj9n1XLGMWcoZgE2KSDpW1I5RwPGELFMJHY23SZlATQAdKQKJbIva+0GgAEJQBFgeWpEcwM4GJeAyZham/5HVzQFcDEumU/0fzqn2hEAMw7RilSt6ZehZ4OzAE4QODKkwI8xRQpygAR6EVmdGtriwILORedSGwC3NgCmfzi/mbGRfmtibeKsXJyisn3LGkwqf7JCkB0g66HX6gCYqEqiXTmPPc0GwfrNmssZt7yXs5kWcB7CgQdHJt4LqV44U+DchFNSUQqa/gBg3mO8K1MHLKLvSecMkGUe40SGsxF9SluKnMpwKON9nb4jng7vdiAuGUloA8/h3/j/zH00IOIfp6X0ewxrJrqQkSP7LmPdZQ3BMYcI4uwfY+0IgHG04btFGg2OltcEnfi+kNWJ73zoxHcsUrJndTIAzvlS419ZAStgBayAFaiigLcGq6jka6yAFbACI1ABA+D26fS+tME+E3ZYdSi7Io18SYu7KY3cO6wEarHKtgkARlWgIGCt0RzibIQTXXRVThcBI9kwJ+I0b8OcSFo2T4lKZfOQSB/SBQKM2aQGbhKlw/DmHLhogwmAFwpt4EzRFMRSF84U/WsAsc8FDWkz7SBqlTN/Y8pJrme6Ak/R474KaSxJa8zZjQDTNC0izwK6/yVAWOAD/UfZQAo26jmDOS0byEXKz29LerBkOuUBYCJxga1RA8YM5bO5y8Y75dNPpFImcguIn0Y9UyQb7mwOA7DTs3/T6gD+qSNtjwawJGKc+gPsGLM8m3ONgTGcZ0u90IGN+/QMQtIjE7lF2Xk2nFJAx/oT2YpGKdznMxwRSJlNenGAMJvpRO6R6haIwpwC8KAjKW9xQojWjgCYtuGIwBxiLqZwgfmAcwCRafcEIM7nOHpwLWMmPTc7jl/OTwYc1ooaNABubQBMX+JIAbgEzqV2U4ChwGDWNeYMjgQ4svAOIkKRte7f4RnxvUZWB+YlUYx5RiYHnGZYF6MBK1mvGX9VjfcR7w8i26PxXuGMdc5frZUqnzaTChlnkPTdwHOY/38P76XoVIQjBO3mfZCef8v1rLOkWCdlfy3nsf4AYMoh2pqsB+ncxXmFfsJ5DSDMu5H3CWd+A4XzbIXgSJTN5kG/cb4s5xfTH7xX+E4CeE7TxONwg9MVEeDRcBLgew/jiPc5mvAO5h1IOYwX0ldTNz7nDOD4Vf3x8L3p0oL6ojvrDGmVMcYcTif0RVm0dnwkAJ0xt2NSBu/DD0mi/CoGMCfrR3peNsAc5xjgbNZ49+P0l2aZQCc0jjrhLBh1Yn1GJzRjTaYf0rOSed/zOU4ZNitgBayAFbACVqAOBbw/WIdYvtQKWAErMJIUMAAeSb3ttloBK9AfBdoIAPdHhngvEZgXFjyIDW42Ztl0rufvEDZNOe8PeMNZgEQ3RiNaicgjgF+esUlLdF8afUrqyN3Cxn29bSZlKOUR+UdUcrYd1DVGH7HhDbzMXgMwIqUzETJs+Fc9w5CzlIk+QoMUisY2sGkN7GODGDhAXbPGxuofQwrPMvjLvXkAGM1pA6CBdMLR+B0wkU3eGP2bl78eYM1mNBvredHi8XkxahOAnn0O5bBBzAY4/UA/x7oAIUgBjR44HUTDuQCgV5SyejgCYGAGKWwZz+kZ0WXjGm0uCdH1bNST/jUaZ5+S3rUIoOCUAThOz8EEJhBRSJ/UY0Dq9GxeYASR8jw/z6IjRDZlL6lGmVNlBrwhgpx/88Ym6wggCcjEfMvCMZ6PswcRhMyDMgBjANz6ABiwi2MNKeqzayYQlf7GaYT1BfiZZoAAZuEIQCRqdHJh/eUdwe/zrBUAMOvzegEeAwXzxjkQk/HNtcw7QF3WiIInVTZtLcsc0l8A/H5JJ2ScevL0JRoZmAhoLTLAOd8jso5J2etx0iJ7Bs+Mhg44L3F+eNYRDCDNGsj1RAsDP4HnGO9FnJfOCO/gCLJ5J+O4hANZng1XAIw2aITWWZ34roBOrLc4/KFT7AveTWiBUxnfEeL3J7TlPYejjs0KWAErYAWsgBWoQ4F6Nl7qeKwvtQJWwApYgeGugAHwcO9B198KWIHBUmCYAmCiJU+SBEBqptUCwJRDFAupEDcvADDZurDxTpQvm8xsqpJKGIATjUgYNmizKYHj580GwDyXDV0AGeWS2roeI7Um7QFok/qxKvyNZQA72SwmrXOaTrusDpRDqmWi0oBrwNAqlgeAiUYieoy01gfUMYaA49eHe88vST0d68bmN+dNcmZt7cPQF9zBeCEajToyxokaA4ZjbLQT+fZwQcPRlXYRgZSOL55TjxH1jdNBet7xXWHzmn+bbZyTDMwgmisF8kXlEM1GBBYAk+g5UpcC5KMByAHlRWNkOAPgCL4AyMCEvHPFa+lGlB7rJhkL0qjAonsAwKeGLAARsgE9Dg59UHUsAIsA46Q3T2EK4A3AUmR585f5wRpa5HwByOe5APBozNdsCuyyunN2OSnbyUAQjfNhWTfqiXStVQ7Pxnlh0+QiwCXrPpkYqhrgl8wORDNmzw7Pe0ZMf49TEiCLcYGDU9xf42z2NDI3fUYrAGDqQ10B2jjy0OfZKPda2gHGrwjvMqBmlbnAuGX8klo7Bc6Uz5wqM0A98xZteQ8WGQCRcYGjV5GRwQJnqn1zMmqk95BBAQckHKtS43sTc4iIVEBvmaEP7wScDDC+t6R6oz/rRJ4Rccv7jOwNGA4GrD98BylzQInPy4sAvjGkxK8nAhgomzrTEQFMpg6yguQZbeQ7Gw4W8T1cSyvagw44CjJG0IljC6LhpEXWEJsVsAJWwApYAStQhwIGwHWI5UutgBWwAiNJAQPgkdTbbqsVsAL9UWCYAmDSEgJiSUvYaMrnrGwAOlI0kgq4lgGsPpakk8w7oBz4RIQim31sNLMxCNwi8pb0mmxA87cMQA2AVQSA2WxnM5HNeSJwKAsIC0ypN1oxbRNtBYQBRSZL2qDGRjKwgDSiRK6woUlayaobt3k6EoH09pBemfS0RHKlZzmm9xDNyHl7pPRk05hUmUVnI+aVVQSA2fymXURSksqUnyKAQLQPKXYvkMSGMZHHtdKTpvWgj0kDCdzkh439vL9hGS+0kTThbNoTjYaTAbAAkMUYp0wAAtGqeeCdfuRsRyKPuZ4+JsIPQFGPMeYAaIyPOOaIRmPMVYm6rqeseC0gh74CCuSdn8h1gLGLQnQV4zACMoAcOkVN6FfGdS2nCs7dpEx0YqMe5wJAJE4N9RgOCaxFjEnmJhGFpJKlnnlGqmvgKXWO9aWf6FfWiSrG+AH4US7jlowE9FmR4XhC2lEgKGsSgLzqmsm8BPrgwIBOtJEMAYBDwFlV4z5gE2tdjMRkPSQVLWeDFxnOC8CjdL7hfEL/Fa1BRFMTuQccR2P0JVIbp5N6DOiEQwXrPfOA9gPlWL+Jqm2G4WyB8wNwLJ7Vy9xnLmfPJC8rD/CLAxNji2jTPLDHekqKZMA2mS5Yd+gP9GQ8MbaA/jhY0C/pmdKxfIAWUIzI+1hnxj9n09ajC+XyPgTApWs6mSVYZ6uusURgUnfmPH1Pv+W9k6k/aZJ5vzMXmKOAv6rvE9IzA9lxnIrPRyvGGut2FaPN9C3AlHdPXsQ2GSaY10VQMpaDow+ak1GD93fWeQYHCeYowDpvLNGPlIMjCY5geRkYWHNxDmC8MIfIqsB3LjII8H5gfrFG4ORE2u48LZk/9CnglfHC2sMYpF6MxyoGsGbMsQ7FMYczBg4PWbhd9Dz0wlEo1jsCWupe9K7gWZTN9xR0Ypzl6URGj/h9D514N3Ef84r3f9TpsOA8V3XMVdHG11gBK2AFrIAVaHsFDIDbvovdQCtgBaxAYwoYADemm++yAlZg5CkwTAEwm9tsYBaBw0Y6kr8tiK6sAjeJol05nJELOIxntbKhzjOAs0SmsGEaYQvPZ5OejcgIf4CLQKeizW42G3k+0UfxHjbluSdvc77edrOpzUYlbeGHzUraRllsIAP+YltoTxVtqtaBiBraxg8Rb/ywmY9ObFgDxzmbD2DFDykU67UiAMxmMu1jI5/0oPQfMIaoP6Kr2BwGxNB2NuTpU6Jzq0SK5dWR8Yq+tJENaMqL/Ug0If1JW4mujP2MFozxGDnM7xlfbMrnAWBSUDK24vXoSBvKQEK2voAE+gRYEY90R/tmjbmiPmQ8cE4j6TT5YVzyO8YdbeAnprNNASb9B5SIewN8hpNE0ZxizNO+CEy4DxDBGCs6z7mozsAm+jb2B2UCgYuiUxlXAPoU/FA+bStLQZutA2OX9YS2oxcprRkvtA9Iwpilzxi/jF1ASVWoFsuibmgV5yW/59m0EehRjxH1yNyK8IxnA0qKzrTm2QBz5k063pkjMVV8Xvl584D+yDvns1b98+YB6zXjpBlrL2XTV8zZdAyhL+O3EUjE+xCHkTgecK5hPWA9ZZ1h/jAmWEfiWKc/mHcRGNMv9C19nFcH3knUmb6J/cK/rJX16EK5jAnmQ9q/1I3y68kuQZ15b7FmsLbyg4MHaxh6MsZoO+cdM3Z4L9f7PqG+jN80epdyWZ8Ay1WNe5izzFXqGyNEcdTgWfQV/V9lLaK/cf6gP5gnMV0zfQzUZH4xXiM0zVvrqQPjhXdfhKNoxHiJawj6xbFA/zNeGLtYnMeUlVdOPCOXtTz2Kd8jqGNVR5S8MVf23SnbVrSi3tEBhXrzLmWcl62LtJV+QieycESom+rE+sL/l+mUfiesOmZ8nRWwAlbACliBEa2AAfCI7n433gpYAStQrIABsEeHFbACVqCaAsMUAFdr3MBfxaYwm5NxM5RNWzbBizZcB75GjZcAKAA0R4BIG9hkrbIR3XipC+4EtqBhTK3JJipQrhEIktalDACn11I2m8NsFPN3Ju0HEtQDNcp04LloTHvZDOfZlFF1I7zs+e3wORqhDz/ML8YfGg3HOTVY/cHYjZqlZ06iXX/n0GC1weU0VwHeS0A3xgOAizlUBrqaW4OheVr6To7OBvG93Grtp37RiY152p81jjUgvrsbeRbv3+hohk68+/tTn6Hp/YEv1ToNvMYuwQpYAStgBazA6xQwAPaAsAJWwApYgVwFDIA9MKyAFbAC1RQwAK6mk68algrUA4CHZQNdaStgBayAFbACVsAKWAErYAWsgBWwAu2ogAFwO/aq22QFrIAVaIICBsBNENGPsAJWYEQoYAA8Irp5pDbSAHik9rzbbQWsgBWwAlbAClgBK2AFrIAVsALDWgED4GHdfa68FbACVmDgFDAAHjht/WQrYAXaSwED4PbqT7fmdQoYAHtAWAErYAWsgBWwAlbAClgBK2AFrIAVGIYKGAAPw05zla2AFbACg6GAAfBgqOwyrIAVaAcFDIDboRfdhgIFDIA9NKyAFbACVsAKWAErYAWsgBWwAlbACgxDBQyAh2GnucpWwApYgcFQwAB4MFR2GVbACrSDAgbA7dCLboMBsMeAFbACVsAKWAErYAWsgBWwAlbACliB9lHAALh9+tItsQJWwAo0VQED4KbK6YdZASvQxgoYALdx57ppjgD2GLACVsAKWAErYAWsgBWwAlbAClgBKzAMFTAAHoad5ipbAStgBQZDAQPgwVC5Whm9vR3q6OitdrGvsgKSGDOYx83gDAcD4MHR2aUMiQIGwEMiuwu1AlbAClgBK2AFrIAVsAJWwApYASvQPwUMgPunn++2AlbACrStAgbAQ9+1nZ29WmWZ57XMxGm69q7VDfOGvkuGRQ16ejq0xqRntMKSL+m2h1bSS6+M99gZ4J4zAB5ggf34oVTAAHgo1XfZVsAKWAErYAWsgBWwAlbAClgBK2AFGlTAALhB4XybFbACVqDdFTAAHvoeHj9mjvadfIWWWnS6vv6bXQUQtlmBMgXmzuvSHpvfoPete4+OOXsr3fv4surq7Cm7zZ/3QwED4H6I51tbXYFdJJ0haU5S0eMkfVvS9FavvOtnBayAFbACVsAKWAErYAWsgBWwAlZgpCpgADxSe97ttgJWwAqUKGAAPLRDBNS7zMTpOuubP9e0mWP1sR/toxemTXAk59B2S8uXzrjp7OjVYZ/4qz655bX66BH76vLb19KoLgPggew8A+CBVNfPHmIFxklakszyST1ekTRNkheWIe4cF28FrIAVsAJWwApYAStgBayAFbACVqBIAQNgjw0rYAWsgBXIVcAAeGgHBi/odd/0mP7xvSP15IsTdfAJe+iim9/qSM6h7ZaWL31+T6fWnPSMfvjpM7TVhnfpGyd+SCdcsJlmzR0lf+kbuO4zAB44bf1kK2AFrIAVsAJWwApYAStgBayAFbACVsAKWIH6FfBeYP2a+Q4rYAWswIhQwAB4aLt59Kj52n/Hy3ToR/+m2XO7deRZ2+iIM7bXqK75Q1sxl97SCsyZ16Xt1r9Tx+x3mlZa7gVdfsva+tzPP6bHnl+sLzLYNjAKGAAPjK5+qhWwAlbAClgBK2AFrIAVsAJWwApYAStgBaxAYwoYADemm++yAlbACrS9AgbAQ9vFC4+bpVMPOU6bvOUBdXb36vx/raN9j/2kps4Y5zTQQ9s1LVv6gvTP0oE7X6LDPvGXvoStU2eO066HHaDr71vV42YAe84AeADF9aOtgBWwAlbAClgBK2AFrIAVsAJWwApYAStgBepWwAC4bsl8gxWwAlZgZChgADx0/dzR0au3r/aY/nrozzRx/EypU7pnynL68km767LbfJ7r0PVMa5fc09OpVZZ9XofvdaZ23Pg2iWDxDunQk3fRcedvrllzulu7AcO4dgbAw7jzXHUrYAWsgBWwAlbAClgBK2AFrIAVsAJWwAq0oQIGwG3YqW6SFbACVqAZChgAN0PF/Gf09HZo7ryuN3wI+OXF3NXZo6/udoG+susFGjt6bh/EmzN3lA47dSf94PTJhecAc/+ozh51djrV78D13tA9ube3Q/N6OtXTk//1be78Lm359rt18sEnadnFp/ZFAGOX376WPv7jz+jZlxcpjALu7mLc9Axd44Z5yQbAw7wDXX0rYAWsgBWwAlbAClgBK2AFrIAVsAJWwAq0mQIGwG3WoW6OFbACVqBZChgAN0vJ1z8HSLvWCk9r762v0YRxswTUw+bP79QzLy2q6a+OVVdXjz66+XV913F9n3UtiAK+4b5VcisGNAbwnXbFRvr3lEmGeQPTfUP2VMbJ4gvP0Ac2vkUbrvFwX2hvFvPjWLDyUi9oi3XvfV09p84Yr4tvfbNmzh79hvozvubN79QfLtlYNz24sogittWvgAFw/Zr5DitgBayAFbACVsAKWAErYAWsgBWwAlbACliBgVPAAHjgtPWTrYAVsALDWgED4IHpPl68Syw6XdtvcIcO3vUirTLp+QUF9UizZ3W/Fhk8ftxsdWYRH2zujYHDfbdPeWIJHXHGZF1409v03NSFfd7rwHTfkD21t1caN2au1l31cR2w46XaYePb1T16/mtRvq9VjCBeUj+nxqAblVP1DumFFxfS8edurpMveY+eemnR1xwShqyhw7RgA+Bh2nGuthWwAlbAClgBK2AFrIAVsAJWwApYAStgBdpUAQPgNu1YN8sKWAEr0F8FDID7q2Dx/URzkqr5HatP0YE7X6Kd332rOon0Td/KFbM4vzqnWxfcuI6O+svWuuvRSZozr2vBs2xtp0Bfr/Z2aMlFp2v3TW/UgTtdoklLvtRwO6+790068qxtdMXta2vm7G6nDm9YSckAuB/i+VYrYAWsgBWwAlbAClgBK2AFrIAVsAJWwApYgaYrYADcdEn9QCtgBaxAeyhgADwI/dirvrNaP7nVtdp38hVaYpEZOYl98+vBObBEbJ504aZ90ZvPTl24Lxq0w2/2Qei4oS2CVM/jRs/Vu9/8oL724Qu04ZoPa3T3vDdGAxdU86VXxuusa9bXL87dQg89tbTm93Q6YryfXWoA3E8BfbsVsAJWwApYAStgBayAFbACVsAKWAErYAWsQFMV8DZxU+X0w6yAFbAC7aOAAfDg9CVRneO652rbDf6tL+x8sdZd9TF1j8rm8H19XWbN6dbtj6ygH54xWVfftbpmzhpjgDc43dUypTBuOPd5+cWm6eBdL+iLIl9ykVdq1g9w/MCTy+gX57xPZ16zvqbNHNuXZNxfBvvfrQbA/dfQT7ACVsAKWAErYAWsgBWwAlbAClgBK2AFrIAVaJ4C3vNrnpZ+khWwAlagrRQwAB787lxtuWd11D5/0hbr3ltceKd0zr/W02Gn7qT7nlhGRALbRrYC48fM0ce3/KcO3+vMPiicax3Ssy8tor1/8in98+7VNN/jpqmDxgC4qXL6YVbAClgBK2AFrIAVsAJWwApYAStgBayAFbAC/VTAu8b9FNC3WwErYAXaVQED4MHtWSIxx3bP06+/+GvtuPHtUgHHU5f02ws30WGn7NSX9tnn/Q5uP7Viad1d87X7Zjfop/ufUhMAP/XCotrt+/vrjkdWaMVmDOs6GQAP6+5z5a2AFbACVsAKWAErYAWsgBWwAlbAClgBK9B2ChgAt12XukFWwApYgeYoYADcHB2rPoVzWDd92/36yb6nae2VnvoPAI5vaggx1iHd9/gy+sSRn9Gdj0wqBn5VC/Z1w16BhcfN0glfOFnbrX/Hf1KBZ8eN1Jfy+Xun7ahfnbfFsG9zqzXAALjVesT1sQJWwApYAStgBayAFbACVsAKWAErYAWswMhWwAB4ZPe/W28FrIAVKFTAAHhwB8ecuaP0hV0u1jc+co4WHj9LHM7a2yG9MnOsXp0zWksvNu01KNzb26GP//jTOuf69cR/20a2Aqsv96zOO+xoLTNx2gIhOqWXXxmvGTPHaKnFpmv0qHl944l04YyZvY76lHA4sDVPAQPg5mnpJ1kBK2AFrIAVsAJWwApYAStgBayAFbACVsAK9F8B7xr3X0M/wQpYASvQlgoYAA9et/b2SqO75+vIff6kT259bR/o7VGHbn9wBZ1w4ebi8/22v0LrrfGYNG9BFPCvzt1C3//TDn2gr6MjhgcPXp1dUmsowJm/H9zkZv3sc3/UuO65fWPjgSeX1kkXbqp7HltWH9j4Vu222Y1aaOzsvrZJgvsAACAASURBVArf/8Qy+tgP99Hdjy7ncdPELjQAbqKYfpQVsAJWwApYAStgBayAFbACVsAKWAErYAWsQL8VMADut4R+gBWwAlagPRUwAB68fiUac4M1HtGR+5yu9dd6RK/O7Nbfr19Px523hW64b9W+NM8brvWw9tvuCm2/4R0aN3aO7pqyvPY4/LN65NklfA7w4HVVy5U0pnuefvG5P/RB4F516Np/r6Zjzt5KV965pqa/OlYrL/2itt/wdn1xl39o5aVf0EvTF1qQBvr8zZ0+vIm9aQDcRDH9KCtgBayAFbACVsAKWAErYAWsgBWwAlbACliBfitgANxvCf0AK2AFrEB7KmAAPHj9Omdel/bZ7ip9f6+z+qDdz/++hc66Zn099vzifXA3pnlefomX9Ykt/6lPb3ulFpswQx/5wX667LY3q8dpoAevs1qspBWXeknnf/cnmjhhpv5w6cb6zUXv1X1PLq2ens6+CF/GxtjuuXrXWg/ra7udr/e85YG+NNB7/2RvzZ/vNNDN6k4D4GYp6edYAStgBayAFbACVsAKWAErYAWsgBWwAlbACjRDAQPgZqjoZ1gBK2AF2lABA+DB6VTgLul5v73n3/TO1afox2dup6vuXEOvzBrzhsjeHkkTxszRe996v7724fN1w/2r6LBTd9KMWWMGp7IupaUU4EvcrpvcqC/ucrF+df4WOue69fTSjHF9dUy/4JEgHBi8ytIv6DPbXqW3r/aovv7bXXXbgyups5NRZeuvAgbA/VXQ91sBK2AFrIAVsAJWwApYAStgBayAFbACVsAKNFMBA+BmqulnWQErYAXaSAED4MHpTNI/rznpab1rrYd084Mr697Hl30t4jevBgDjUV09WmXZ5/WRTa/Tz87ZUlMD9BucGruUVlGgo0P68Htv7DvX967HltPsOd01z/Vl7BA5vuGaD+uVV8fq6rvWcBroJnWmAXCThPRjrIAVsAJWwApYAStgBayAFbACVsAKWAErYAWaooABcFNk9EOsgBWwAu2ngAHw4PUpaZ6JxAQGx3TPZaUT0dnd1aO587vUS4inbUQqMIpx09tRedwgUoz6JU20rTkKGAA3R0c/xQpYAStgBayAFbACVsAKWAErYAWsgBWwAlagOQoYADdHRz/FClgBK9B2ChgAt12XukFWwAoMkAIGwAMkrB9rBayAFbACVsAKWAErYAWsgBWwAlbAClgBK9CQAgbADcnmm6yAFbAC7a+AAXD797FbaAWsQHMUMABujo5+ihWwAlbAClgBK2AFrIAVsAJWwApYAStgBaxAcxQwAG6Ojn6KFbACVqDtFDAAbrsudYOsgBUYIAUMgAdIWD/WClgBK2AFrIAVsAJWwApYAStgBayAFbACVqAhBQyAG5LNN1kBK2AF2l8BA+D272O30ApYgeYoYADcHB39FCtgBayAFbACVsAKWAErYAWsgBWwAlbACliB5ihgANwcHf0UK2AFrEDbKWAA3HZd6gZZASswQAoYAA+QsH5ssxUYK2kFSQtJWi08nL8HX5T0jKQZkp6UNLfZBft5VsAKWAErYAWsgBWwAlbAClgBK2AFrMDgKmAAPLh6uzQrYAWswLBRwAB42HSVK2oFrMAQKzBMAfAGkr4iaRlJPUHC2ZJ+JOny5HeNqMvfGDz/O5LGSeL/p0r6uaR/NPJA31O3Amg+XtLbJW0iaX1Jy0laWNIoSYsmT6TfZ0qaJ2mapAck3STpOkm3hut6666Bb7ACzVEAp4WPSnq/pKcknSLp4uY8uq2ewpz/kKRPhXW3v42LziGHSvp3zsO6JH1d0uaS+G+uny7peEnn9LNwnFT2krRHWJd4HOvT9yRdLWl+P5/v262AFbACVsAKWAErYAWswIhQwAB4RHSzG2kFrIAVqF8BA+D6NfMdVsAKjEwFhikA3kbSbyQtn/QaIBjot2sALY12aKcknn+GpAnhIUSZ/rekkxt9qO+rpAAghj79L0k7SVo5QF/AL/1SxYgABuQAgy8N0OWhKjf6GivQZAUWk3S0pF3COGaNui04rzA2bf9RgL2dL0r6brLu9lcfMgMAla/NeRCOJH8I7wv+G3s5QOFf9bNgHFRox0HJc1iX9pT0lwQK97MY324FrIAVsAJWwApYAStgBdpbAQPg9u5ft84KWAEr0LACBsANS+cbrYAVGGEKDFMAvLWkX4eUwGmPzZL0S0lf60cqYEAjz/9zAiKel/QlSb8fYcMjr7noMzr8EH3LT3+NZy4bAAmRc6sk0df9eTaRlkCXZ/vzEN87ohVgzyGOd6I4X61DjY9L+mEY2/E2nnGcpM/X8ZyRcCk6A0z/r8kA+IOS/pkjINAXh57dQlYBLnlJ0iEhCrg/mi8SAPAXkofMSQCwI4D7o67vtQJWwApYAStgBayAFRgxChgAj5iudkOtgBWwAvUpYABcn16+2gpYgZGrQJsBYDpyiqS9JV3WYK8aAOcLR0rmJQOcfZekd4QobCIZ+wM0SJe6UYjU5ZljQjrWtBaAfcAb5/wSSZdCZ6KGI6AjZTfwhT4EtP1CUgphGhwSvm0EKsA4ZLyvKInxvl6IJD2xDi2+LOlbYUymt5FdYPc6njMSLi0CwMx95n29ez9cj+MHEP6GHAENgEfCqHIbrYAVsAJWwApYAStgBYa1AvX+ETCsG+vKWwErYAWsQHUFDICra+UrrYAVGNkKtCEA5rzXCyR9usFU0AbA+VNi5xCdt5qksQHCcrYp52U2CoBJ7Qys5zznSTmQ5zlJj0n6V0idS/pcfvdoqCJ9DfDlXn7WCGcGrx2g8OEhzevInuRufSMKbCaJ82PfK6lb0iuSfiCJMVXVJkv6maQ3JTeQnpznfL/qQ0bIdUUAGAcTInXpg3oNpxHObc/LAGAAXK+avt4KWAErYAWsgBWwAlbACgyyAgbAgyy4i7MCVsAKDBcFDICHS0+5nlbACgy1Am0CgAGQgNv498FUSUcE0AIkrMcMgPPV4gzko5KPiMz7SD8AMPAXSP+NEGmZlspZnNeE8zLPlcRZnlX7kTGwkqT1JV0v6fF6Ot/XWoGgwL5h/eAcXwwADPytB9wSNf8/knCU4Dk840pJ35b0oJV+nQJFAPinmbN0myWbAXCzlPRzrIAVsAJWwApYAStgBazAAClgADxAwvqxVsAKWIHhroAB8PDqwd7eDnV0VN3bH15tc21fr4D7uvVGRJsAYCJCOWNxVUmkBMbukLR/AIn1CG8AnK9WMwEwKZv3Celxl0mK40Vwf4iaJE3u0/V0nK+1Ak1UgPGJE0l/ADDVAQK/P6SSxpGBaPYnm1jPdnmUAXC79KTbYQWsgBWwAlbAClgBK2AFmqSAAXCThPRjrIAVsALtpoAB8PDp0e5R87Xo+Jl6buoihsDDp9saqilkZ8LY2Zo3v1Oz5nbXfaBfQ4X6plIF2gQAPyGJSLFDJE0MjWbI/V7SV0MEaakW4QID4HylmgmASY17tKQ1k6I4s/fqEGV5UdXO8nVWYIAUaBYAHqDqtd1jDYDbrkvdICtgBayAFbACVsAKWAEr0D8FDID7p5/vtgJWwAq0rQIGwMOja4kGXXaxqdr53bfqjKs30EvTx6vDb/fh0XkN1HLuvC59eNMb9dQLE3Xt3atrVFejx4Y2ULhvKVSgTQAw8HBTSd+RtHVIB02bXwzny/66jiFgAJwvVrMA8OohlfROSTE9km4KEdv8a7MCQ62AAfDg9oAB8ODq7dKsgBWwAlbAClgBK2AFrEDLK+At4pbvIlfQClgBKzA0ChgAD43u9Zba09uhN6/4lE78wm/1vT/tqHOvX1ddnXAAW7spQF8vucgrOvIzp+vWh1bUz/7+fs3r6XQUcAt0dBsB4LdLepOk0yWNTaS9LoDFWyrKPdAAOP0bZjjlvm8GAKbtn5V0jKTupD+ek7SnpEsktepLYCj7bbDLzv6dPVjjtNF2DkR9hwMAblSvikth5ctiPfozTgyAK8vtC62AFbACVsAKWAErYAWswMhQwAB4ZPSzW2kFrIAVqFsBA+C6JRuSG7q75mv3zW7QUfv9Sceft7kO+c2u4ne29lNg3vwubb7OvTp6v1P18NNL6eATd9eUZ5ZQZ2d/9ovbT6ehaFEbAeB1wpmxwMWPS6/5FzDIfhGig5+voHEzATDnEXMG6OaS1pf0FkkrS+IMXP6WuVfS7ZJuCOmPZ9cAoNRr+XCWaPp3EGcf3ydpWoW2xUuoF+clL52551lJUySxEJOemfNPKYsy0PSg5Hp+d2g4YzkLbbnnLkkvZZ6/Vjjfd6vk90Rv/0DS9yW9WkcbBvJS9MGJ4L2SNgz9hl5jgh4PSrpN0o2SrpI0sw5wvYSkNyfX0+a7Jc0KDUI7xgf6bxH+JWp6SUmM30ckXRrGC2fK9heYUx5jayVJ75O0rqS1Q3noQL1wnuBM7StDXZlTVRdv5uUi4XrqyrnOtCHaKEmbSdouaL1oiAb/ZkHqdupEP+Ds8c6g5WqSJoW5xtj9tyTG8jWSLpc0PYzpojHDM1cIP7FtO0s6QNLC4Sb66WRJZBOgzqlR5mM5Z/syhuhHnsFz0XpGmPf1jnX6CKeJNcK4oO302eLhubT3obCe0OaHw7ytZ3wsFHSN/UWdHwjjLvY39WDd2CTMj2XDPejBnGAtIoU7fUDZVceJAfBArmh+thWwAlbAClgBK2AFrIAVGIYKGAAPw05zla2AFbACg6GAAfBgqNz/MhYZP0s/2fc0fXizG3X+9evoM8fspekzx/os4P5L23JPIP3zfttf3hcB/NKMhfTRI/bVtXet7ojvFuipNgPA94RU0H+RBGiL9nIAmOdWABLNAMD8nQL02V3SJwNQGxfAVQqP5gZIAxQi9fFRASgCgvMMcHiSJIBXNOoLiAVMFd2XPou6vU3SKQkA5hmPS/pagDeAqxMkAWr5DIgDHJqQPIjfTQ31z9aVNu4WQGX8DMj2CUknJim6+exOSR8MoGmoZwTaAOypz6eCTvw/wDHtN6A1WgN+AaM/CdHLVaAeqa9/K4lnYMBD0pYDzCgDJwGipHcIAB4YDPiL/QB4pxxA/c8lnRYAZyPa8UxAKuXtKAmYR1sj6OaZ9DNl0l5Sqp8p6VeSgOBV4N45kt4d2kmbGXdfCZUFYB4sadcwX2O5t0raI8DE2C60AUwCZj8WwG/sGzRifEVjXlEW8BoQigMImQEAwXnGuP6SpC9K4l6M+crv0+hW5il9njV+d4Sk4zNAHm2Pk/SO0H7qCOz/TIDAVfqM8pmPQHKANM9CB+qHJrF+wNbYZpxBrg399M/EuaCsPNaFwyW9JzyL5/0srEv0/3JhTcMZhLZRB8Ym7WIsxPWMcfLXoPv9FZ0UDIDLesefWwErYAWsgBWwAlbACliBEaaAAfAI63A31wpYAStQVQED4KpKDe11Ky71oi7+3pFadsmpunvKcjr4hD10xR1ralRXPQErQ9sGl16uAOmfl1h4hr6z59naa/I1fbjjKyfupt/+YxPNnjfKaaDLJRzQK9oIAJMCGog2MQBRUhandrWkvSuAxv4CYP5GoS5EMAJQAcFV/m4BoDwZYAvAKkaEpm0ABO0VgGOa5poovf8KkcRl44WoXkAVkDNCM8qOUbivBLBzhqTJGVhb9uz08+0lnZ/8gqjBHwYgnl73rdDmPLBWT3nNuBb4+vUAQ4lErdpvRF/SZ0eGCM9adUHTPyWRpWhPNCdjdxdJ3wgQOE2Rnfc87mOMEJV6mKQn6hQAeEd5tJfIbCBqFQMKklb9q5KAi2UQGGeMDyRaXhDGFfD3ewH0ZttKJCkAmAj5aMwp9H1XGJ/M0yoWdQK6/19OlC7PYI4yDiOYrvLc9BrAMPeTfSD9AkO0LoCe/o0GAMY5gv4uM9qIs8chkj4UwG/VduNYQIT4L4NzCGtLmQF1fyqJuYvR1z8K44sI+G+HMUN/lc0NyidCnrpfUWGcGACX9Y4/twJWwApYAStgBayAFbACI0yBsj86Rpgcbq4VsAJWwApEBQyAW38sAHn3fN+/9KNPn64xo+dp9pxROuKMyTrijO01ymmgW78D66gh6Z83WOMRHbv/KVpvtcf6cMGFN75NB/3qo3ryxYnq7CjjB3UU5kvrVqCNADARkxcHAANwIdIQsBUNIAFwAkICbIqsvwCYsonkJWIv/r0SYQxn3cYoXaL3SN9KWucUvpEil3oCaYm8zBpReETpEU2bRicCbL8QUuzWatu+QYOY2pZrAbVEYgKnMOAgkZ7bNhEAE10I/CNVbzSgL2mOSYE91Ab8BXYBaNOoSuAuPxHI0284GdBvKYR/IQDKo0tSWTMugLakAsdYAIGa/D/wbZlQPiARGE+0L/UhApuI1+zfwIwt4PN3Q6reKjrSv0DIH4dUz/GZzIunJBExH0Em11KnpTJlE2HKeCNyvdYiTrQwjhdxjDPWPhJSfu9fML4AwFxDRH80Il//nKQbBk4SaUoUOjrFyF3GNU4O1DeNCuZ6IqaB5fRVatxDFP2Xq4iXcw26fSfM+2YBYNahjYJOpOZOjTJIr07bY7sZizhZ0F+pMX5wOMAhpcxJAM2A2B8ND0AzoPupYay8P+kv5kNMrc24ZHymesc6MLeJML+5RFsD4AYHn2+zAlbAClgBK2AFrIAVsALtqoABcLv2rNtlBayAFeinAgbA/RSwCbf39nbU3BEe2z1PJ/33b7TDhrcvSAM8SjrzivX1pRP20PPTJhRCQV7+HQaGTeih5j2i78DE3uKvZT09Hdp90xt03EG/1+hRC7KePv3SovrgYQfojkdWqNmfhsPN66eiJ7UJAAaCkWoZ0MEgAzYBl4C9KVwlCo70sUSkFaUa6A8A5vxU0gEDSqIBaQCfwCvO5oznEJPGdYMA4ki/CxiNE4m0taSkJY1qngEMSc3K/dEAQUBcUs7mgWOu43pgDmfKRiN6GJB3XvI7NCMdNOcWowdacc9bk2v4HfCPKMMsAAQEAdT4PBrR0P/INAY9SLVMe4fSOKcVGEp65mhARepLv3HmLmAeA3QBIwGopCMmkjVGZQLYiKj9fY3G5AFgIisZl9SDsfxo0A79SM0NdF5F0sYhmpT05umiyxj7XBj/3F/LuA/nAeZGPAM6nvUK9GfMkYIZRwWuZVwynoGCnImcpgEnvTPzjDoWGRGo9HGch8wF0oCTYhxQi1EWZ+gCZtES8AuwRIdo/J7ygKGkDaeOQGhScJNmGA0wom4Z5/QlqbU5OzkaYHuf4NyQjlmgKRHHpGyPqbkB8qRcj9HJ6Eo5RCVno3CBoX+U9LfMXOhPBDCOJIzJFP5SZ7T+l6TLgg6AYH6PYwj9xPXcm6576MuYZJzVigQGAOPAQDYBjDajOfeTppt5jYbAXH5wGAEwMwc4N5rU0YzhrJG2nohxgH2RGQDXEMcfWQErYAWsgBWwAlbACliBkaiAAfBI7HW32QpYAStQQQED4AoiDeAlANqJC72qzs6eQjC41KLT9ddDf6rlFw97tp3SPY8uq0N/v4v+efdquWmggYHzero0beYY9fRUzYI4gA31o/t2ncePnqsJ42dp/vw39glgeJHxr+rzO1+qfXe4YsF2ct9udUcf7D/nuvU0L+c+riFK/KXp4zV3fl5QkcVvlgJtCoCRB/hCNBsRndGAlheGMziLQEijAJjzU4FqnI8ZDThzbKgH/51nRO4BXIggXDG5AJjEmaR5cJQ6AtUoL0I0piPXAuqIustC2Zj6mbS/8Txb6kTqZyKWI/gqGlqk1Oa6aEAvICgRnWXQEcB2YDgnNX0+cJDUudmIzGYN7yrPAab+bzhfNV5PZCORq0QEE7WdZwA20vKSVpjUufFvU2Dx55No6uy9WQDM58BmoijpA+4nUvWiHJBPxDiODowLoFtq3MfZsmUwfdMQgQxQjgZMBdjjBFDUl5QH3Kb8GGWK0wG/I3K5yOkgC4BJfUx5e4bCOUsY6Axs57+ZozwLx4IY3cql6MvYJiUyoBr4WCvymBTejLn/yUTFnh36uiwa9tNhfqF57KPvh+j7KuOKaxoFwESXM/YiiI3l3RLWEqL9i1KmE8lOu9N+4n5ALeMcB5WivsoCYPRlLsRsAfQPDiZ/yMk0ACjfMkRR829qrBU4uQCtixxvigAwjgKsPWm0fRX9Y93TMZTexxpIJD5rWLoekrKa7Av9MZx7iMjHsSYamjPmSYletl72p2zfawWsgBWwAlbAClgBK2AF2kYBA+C26Uo3xApYASvQXAUMgJurZ71PA/xusPoUfWiTm7X4wjNEBGjWFlt4ht637j0a0/0f5jB77ijddP8qevjpJdXZ+fp93a6u+Zo6Y7zOuuad+uc9q9WMOK23vr6+cQU433f5xV/ui/BdZ9Un+sB8b9J1AOAJ42Zp/TWmaNKSL71uu/7fjy6vu6ZMegMAxoGgo0O6+t+r6y/XvlPTZo5z1HfjXVR6ZxsDYNrO5j4pTFOwCgg5IqSCzYMRjQBgvBRIcwtciRGSbPgTwQc0qpVymnoCNw4I18bIPepJVCdnl+YZ4JJU0aR0TlNNE7FHhOe0zE3ACCIAIzAGQgAjSM9aBcDmAWDS9FJeGdAAiJB696BMnQCZAMIiIFU6fvt5AX394QB7U12IrgbIE+1Yy4BegHjAOAAXoy1ET+N8kAco8wAw96EhEJfIbyJci4yxAugFEKZQDMjGWbuA4yIjdfWvw3XRYweoR5k4HJQZoJsI0RgpTfuIiMXJ4pGCm7MAmHHND2D1qqAdda5yBjTgmXZWPTeA6GUcMAD10ZgXpIvnTPBaRqQw60QcF0B6Uq8zn6taIwB4TDjnG53T/iUqmhTVOLCUOWsAcgGQjJMIN6kzqbVZU4iczrMsAE6vIUKbM5KB77XKJwoYzckeEI11lnHAvChaC4sAMO3mrOl6PcEYJzgm4HCQN14MgKuOYl9nBayAFbACVsAKWAErYAWGSAED4CES3sVaAStgBVpdAQPgoe0h4N3Si07Tju+6rS/qc+1Vn34jHmA7Lg8ZsMWX84Z/4pnFdPz5m+mMqzbQY88v7nNjh7aLXysdwDt+zBxt8pYH9LkdLtOm77hXo7vnv3G7lb7ObsGCH7JBw53SzBmjdeZV6+ukCzfVnY9McgTwAPd1mwNgYCzABuiRAoSHAiS9JkfeRgAwYAzYsH3yPKLdgMJTKnYhkJoU1qT5jUaEGtAkph/OPurtoVxS80YjrQJRmQCXaKQsJu0uqWGjARn3qwGDsmX1BwADln4TwFv6XAAybR4qI9IS0IajQDTS6wJ143nIZXUjxTBtIPVufHudFaBqXt8XAWAAG2mIKb8McK4Q+peoytSA7ESFAyvzjBTHwOp4DjMwDlhHuuWiyMzsc4hwx7Ehpo/mGYB8+jfvrZ4FwPF5zEHGVBXwXNYHtT4nipb0zKkRIUtkaTyPO+/+oQLApJ4GsqYAFY2Bv8D7Ks4SjEPWJPqEtSH9VgUYxnkgb4wUAWDK5x4cTsrgM2CV9ZZxlq65pM8GDscU+FnNiwBwo31P+5jXOBfkjW0D4EaV9X1WwApYAStgBayAFbACVmCQFDAAHiShXYwVsAJWYLgpYAA89D1G1G9XV89rYHDyBne8Iaq3Si3n9XTqqjvW1E/+uo3+dc+bNHN2t7oy0cFVnuNrBk6BBRG/HVpp6Rf0yS2v1ae3u6ov8rsUYWSr1Ck98MTS+tnf3q+//POden7qhNxU4APXkpH55DYHwHQqkJSUnhsmPQwQIHKVNK9ZINEIAAb8clZsTI0LpAEixjOJqwyuvDTJAEQgBimdi4yzY4lUBGZGuz2cdXq9JKI+iVxMowGBxMA3oovLYGN8Zn8AMOeTkuZ3o0wjiFitFwACyIC2Vc4B4O9FoniBfUSbZm2TkPaYCGWMcQEcBJZXAW3cQ8Q2ff2LBLQ9FVKBX5JTZh4ABqoBzEjDXAtKxscB1igzm6qW8hgPRQ4DAMG9kjoRHUl07H1VBmi4BrCInvGca6DvuSGSOi/dbh4ARmcgMum/q+pcRxVfdykpr5mHjMFoQG/KzkbJpzcOBQAGSgLpAb1EAkerlQ6+SBfGyAdD29O5QhppMgTkRZkXAWBSdrPGMa6rGPOKsUk66mhA5G2Dw0nemjMQAJhziy82AK7SZb7GClgBK2AFrIAVsAJWwAq0ngIGwK3XJ66RFbACVqAlFDAAbolu6EvTTDrf5Zd4WZ/Y8lrts92VWnKRosCk19eZe19+ZbxO+sem+uOl79ZDTy3VRyl4nq01FZjf06nFJszUVu+4Swd/8CK9eaUn1dVZLahs1txuXXrr2jr27K104wOraPacUQ05DLSmMq1dqxEAgOkAzmQl/THRmtFeDGl+idxNrV4ATJQxUbpEUUYDvAJZSI9bj20VzkJN7ymDpKQeJjoPmB2hEUCR6GGgLymOAaYREAPcON+W+nK+Z1XrLwAmKvbdmcLK2pZXt7eFVLZVADD3k96a1NOnZB4GcGdcEDEb7Y4ASG+uKkq4boMQuZtGPAJaf5fznDwATPpj4DhAtqoR2XlaEs3LfXdJ2k4S0cRZe3MAi7EPAM0nBW3KUnhnn0W7GN/RHgj1zzvnOg8AE10NaM8D5FXbX3YdewV8YcDxA/D91uQGgDXR+UXnO3PpUADghUJkN1HL6VhCK9KS12uc80w0cRr5z0t55wDts8/LA8CMk+icUBb9G5/Heeik3k/PMCbtN5rjKJM33ooAMPWt9kXi9a3hyyYwnTHmCOB6R46vtwJWwApYAStgBayAFbACLaCAAXALdIKrYAWsgBVoRQUMgFurVzgXdvzY2drq7XfpkN3P0zqrPFGzgsDf+55YRoedupMuv2MtTZvhM2Bbq0eLa0PfdY+apzUmPatDdjtP265/p8aNzgsK+88zXnplvE6+ZBMdd97mevLFiX1nRhv0D16PjxAAzDmeRC3ukgErNwUISNrdaPUCYCALQAywFw1gQjresjNksx29OIHEaQAAIABJREFUniRAKVGW0QCvQLRakaGk9D1VEtGO0Yge/nmAP6RaxgBiwGmiivMgYa2BNxAAmAhFIoPrsXoBMJAPAAwsTY0UxvQbwDQakb//UwIG8+q6WohkTiMeOUMYMJ892zYPAN8Y0mM/W4cQ6ADATaOqibIk4h0gmzVSNwO7gXMYYxNITXRpvZ5V3wg6xXOPnwznCtOOrOUB4LMlfVISkej9NfYEiJzlPGagKT/8P/rw2Uqh/1MIypmyRIfWimgdCgCMgwrn9KbR/ERnc043KeXrtUWDowfpo1NjjHNGdXZs5gFgnERYPy6oA8TSF6TeT8tl/frfEPmd96WgCABTLms3z6zHgNWk+H/GZwDXI5uvtQJWwApYAStgBayAFbACraOAAXDr9IVrYgWsgBVoKQUMgFuqO/oqAxjs7OzRZm+7T0fvd5retPxz+TEZHdLzL0/QZ47dS5fdtvaCqN/Wa45rVEGBZRebqh/sfaZ22fiWQqA7e+4oHX/+5jr89O01Y1aa8bJCAb6kKQqMEACMVoA3UqsC66KxxBBZ91VJs8Iv6wXAgCbSjC6TPJf0spw7Wk9kJdcSpQi0XT15FpF0wOQyWEZ6VQAm58NiRL0Bb2jPwuF3AK99JZ1fZ924vT8AGNhKRDJ1TI26ADHrifAjkvXSGimgiaIETMZXRxEAJpX0lQEQxjoBbImOBlBVffVQd551XCbKlBS4RFlno0zzADCgChheKyI1O9/zzp2m3owhzlvNGmOSFNPAUYzIaBwBHqxzIaEMIqeB6kS/Y6RRpy//kvOsPABMnxOd3qjRN7wwKJ+zs4mG5uzsNcL4BxbGdjL+x2YAIg4fpL7+f/buA8qyqswX+FfV3WRJIkFBBTEjIhIMYMAI6ChjGgOGMaA+Z+GbUcc4jo7zZuY5+nzPNOacEwYUzKRRRFEJCqIokhHJAt10eOtffS9eiwq3qm5V1931O2uxZuy+95yzf9++t7vrf769F1MAnDGlW/lbVdVdkjw+6VaOdfZMnumRsacLNg+H9B75LCacHT/fJgqAs0x2wvJ85mbyOU3InD2Du0dWHsj/znL0MwmA832Y+dat50wM8p062cMN9gCeiaTXEiBAgAABAgQIENgAAv3+o3wD3JpLEiBAgMCGFBAAb0j9ya+9es1oPe0hJ9ebnvml2mHbayb/sdxo1d++9W/riyftXev3l3UMo8AO21xTR73uHXWP26c5bOIjc+JLJ+1dL3zn4bV6Te+Kl8M44uG85yUUAOcH/ulcfHlVJSTsHr+vqn/oLE2aX0to8siq+ty4gOvvq+pjE1Q5wVMCvN5/myTg6He51N5T5trZU7b3XJOFNeNvJYFYOuyyXGy3M7P3NQm4E778nxku/dw9x1wC4HQiJvz5H+NuOveb0DWdq/0eGVu6XCf6t2BqnE7XLE/c7RicLABOUJoO8N4nT2Zbt9xL6ta7LHU6uV86Qaf1IAPg7GV7aA/cVAFwHnTo9c+frunKnM2fst2O2+6l0038qk54Pr6O4wPgLM2bufDv/RZ83Oty7bt0HiZIR3/mQpbzjn3+6+dnBIsxAM69P7aqPt7zvZOh58GCfPeM79btl+8BnQc+ekPlPLCS5ZgvGHeSQQbAmQ/pAu4esw2As0R/AvBBHwLgQYs6HwECBAgQIECAAIEBC/Tzj7sBX9LpCBAgQGAYBATAi7NKa9eN1Ftf8Jn620ec+Oe9YfOneXK/3j6NkaoPHntAvfGTj60rrt3CcsCLs5xT3tXoyLo6cI9z6jOvevdfLgGdWidu6PYRjVSdd+mt69DXH1nn/2HbIRzp8N/yEgqAU6xMsuyJmRCuN6zLMrgJ637b+fUHdjrvup2z6XCcKABOiPCUTmgzX5MhoXO69fpZHjidth/uhGPj98j9aicAnOnSz91xzSUATmgb396OwJw3XdIZ2yUDwkvom+ApQX8C2RwTBcD5JjqkMxdmurRsv7eabtgjF0kAnHmfIDbdoPNxpDs97rnG+GN8AJyu9MyD/5jFjSSgTBd5HuJI5/1E+0AnKM3DDgma86dNPqMZf0Li7rEYA+DcZz4L2as8HcvdI93/6dye7bFnVX2mqu7Wc4KfdTqg833XewiAq15ZVenen8uRsP2Nnc9/9zx5OOPpnS752TwcNJf78V4CBAgQIECAAAECQykgAB7KsrlpAgQIzL+AAHj+jWd6hYS/O293Zb33yI/UgXues743brTqqms3q5//Zpe68y6X1m23u2p9EDxSddbvd6yn/NsL69xLblOjo7NpUJrpHXr9IAU2Wr6m3nD4UfWCRx9fy5etGav1jatW1Gm/2bm23OyGuvMul9WykfUp8JXXblav/ehh9bHvPEDYP8gi9HmuJRYAd4O/dNXt1EN0QyfgzV6T+RbKnrpnVlU6V3NMFgAnZEy3ad43X0eWJE6geUUfF0jQmuAhYev4lvoP1fpwo58geaJLzSUATlCXJXfTVd17nN4JJc/qY2z9vKTfADhhW5a1Tbg+XwFwOjmztPj4ZYY3RAdw9v19V2eZ6X4cZ/qazM3MuYk65AcVAGeJ9QSk2Zu3+7nMfeYvCFlmIp/XPNyQva+vrKoLO1342U8377lvz6AEwOs/j0s5AM73Y4LerBjQ/Q7Igwz5jsx37lyOrTvfw1mNoXukA/qvOkt8z2Qp7bnch/cSIECAAAECBAgQGGoBAfBQl8/NEyBAYP4EBMDzZzvbM9+0elk9+UGn1L8+64t1u9tcVQmEz/79jvWRbz+wvnLyveuhe55dLzr0e7XHbheOdYeuWrW8nvq/j6jv/uxuY691DJfAdltdV19/w9vqrjtfMhb+XnH1FvWFk/au9x3zoNp+q2vreY8+vh6135m16YpVtWb1aB31g/vU8972bLXeAGVeYgFwhBOS/nNn2efeDsIfdYKi06pqu84+qvlBfo6pAuBnTdAxluV/E2rOdV3z3N+xVXVCVSVAmOrIax/d6cLMvqjjvzjTeZm9ND/dx7kmus5cAuCcL52IGUvCyO6RsP2JVZUO7EGEIjMJgHPdLK/dGwBnb+RTZ7nfaK9Z6v69zr6p3b2lu7+/oQLgBLFZMrl7pEM2AdhE+7HO5Jso8yxzK/vMTrSf8CAC4Hxms59ylgLuXb49DzOksz3zKsuwp5N8/DzKnt9ZKjsd391jsQbAeWAgezUPugM4n/nsnd09Tuk8ePG7cYVeSh3A+YzGOubd7vDMnXRgv2kmH4AJXpsHiP6zqv6m5/ey3Pq9q+rsOZ7b2wkQIECAAAECBAgsGQE/DV4ypTZQAgQIzExAADwzr4V69f961hfrf/zVd2vNmtE65id71HuPeXCdcPpdKuFwukT3vetv60WHfK8euc+ZtfnGq+rdX3tovelTj6nrbuzdonGh7tZ1ZiswMrb886/rYy9/X221+Q31i9/tVO/9xoPrKyfvVZddteVYu9ZuO/6hnv6QH9bzDj6hbrPNtfXL83aqw9/8/PrVBTvoAp4t/CzftwQD4EglDElH7P7j2PLD/7d0AphfV9V0AXBChASJCVh6j3SXJgReyOMOneWfxy9v3XsP6ZL826pKADTTpRXmGgCn4zr7D2fJ7N7jk51g748DwOo3AE5YnqWEvzwuAH7BPHdzZ4gbIgBOx2yC2Kf2GKczOXvpJgiez2MQAXC6Vd9WVXmwoXskvMxS0vmcTdUdv3snAD64572LMQDOd8mzO/fau4d3OrezR/n4Bwn6rdn9OnsAd7/L8r7M+xdN0J2+lALgfAdkT+zsi977UEH2yu7t3O3Xufd12V888/7Anl9MR3r2i5/tEvyzuQ/vIUCAAAECBAgQIDDUAgLgoS6fmydAgMD8CQiA5892Nmdes3a07rTTZfXWIz5T+9/l3HrnVw+qTx23X/3m4u0re8XmGNsWdu1o7bLdFfX0h/6wjjj0uLryus3qkNe9dCw0TKjoGA6B1PTVTzm6XviY79dJZ9653v6Vh9XJZ+1aK1cvv7ne6erefOOVdfA+Z9TfH3Zsbb/ttfX6jz2+Pv7d+/15f+jhGO7Q3+USDYATthzWCYG36CniOZ2lgbOkbD8BcN76gE73Ye9cyFK1b59lp+1s5lSWov5fVfXinm62jCVLLB9aVd2naNLhlvDniM7euDO51lwD4Cy7nKV4E2j1Hgl+szft9wfQBdxvAJzrZw/Zn/TsFZxfS+dfQsXZhm39eG6IADj39c7O/OjeY7raH1lV2Q92Pv+AnWsAnJp+oLNUb/fe03GcPYT/dx8dzMMSAHcfSsh+vd29xzPefF7T+fz7fibXBK95XFUdNe7X0xGdh12uGvfrSykAzs+SHttZBaB3SfFYZaWEBLazPfIZz4Mt6QTuHt+qqmfMYQn+2d6L9xEgQIAAAQIECBAYWgEB8NCWzo0TIEBgfgUEwPPrO9Ozr1q9rJ7yoFPqmQf9oD75/f3r6FP2rOtu2HjCvX0TFmeP2IfseVa99PHfrjd/4dH1nZ/evfLrjuEQ2GKTlfXRl72/fnDWnepzJ+xbv70kq+nWLUL8detGxsLePXc9v579yJPq+hs2rpd/8Em1InsGOxZMYIkGwPHNxEzglzC0eyQIyx667+8s4ZvlY/NvjsmWgM777lFV3xz3w/4sLZylRS9doEKmqzfBZXd55SwXnX2OE7YmJEvQ0T3+1FlON4HgTJb/nWsAnOvvW1UfGbccbULpLAGd7sfswTmXYyYB8O07Nd6t54LpJs04Zxu29XPvGyoAfnUn9MvDAjkSouZBhexfvZgD4Cybm3vM3OkeWWr6YZ39fqczH5YAOOPInPxpVW3bM6j87zzYka7lmR4Jkl/V+a/3vUd2vh+yLHHvsZQC4Iw7qxLkAYjtexDy0Ew6g7Ps/myO/HmRbQGywkTvkQcW8ufNfHfcz+aevYcAAQIECBAgQIDAohQQAC/KsrgpAgQIbHgBAfCGr0HvHSS8vc9uv69NN1lVp/xq17EloKfq6E0wmCWhd7/tZbXR8jX1i9/vJABeXCWd8m6y/++uO1xeZ12wY139p01v7vqd7E2p9+22u7LucJs/1hnn7VzXXL9xjfhb3oJVfAkHwDFOqJQlP/frAc/Ssk/rLA2asG66ADhdXv9VVY/pOUe6b59UVT9fgEJmudHs5ZpO5O5xRmdp6uw3mbFkP8qEHd3j3Kp6+gxDpUEEwNlr85VV9U/jXBJKZ3nouXbfziQAvnWnK7Z3SeoEv3E5cR7rtqEC4Cyj/NaqylLhOVZX1Rc6nbUzeRBgpjRz7QAef995QihdmtlfNWOY7rhz5zOebufusRiXgM69JbDNcvLZy7v3qbcEtunanemRhxvyUENC9O6Rrt+sfpCO+/HHUguAs/Rz5tJBPd55eCYP7/zfmWJ3Xr9DVb15XMd6HnLJnwe51iD2Op/lrXkbAQIECBAgQIAAgeES8KPB4aqXuyVAgMCCCQiAF4y67wul0zNB35p1I2NpSr9H3qf7t1+txfG6LAE9tqT3LGqdOZL3ORZOYIkHwAlZst/jv3f2/Q18wrAEqnt1QtXpAuCEmjlHOry6Rz4C2bcz4dd8Lie8TSdsSPdslrXOkYDntZ3u39xHljdNF/Bze16TEO0bVfWcTndzPxPupZ2QtvvadA8mLE2oMZO2/YlC95wz3dIxS2B1Qz83NMFrZhIApxM2ndPpku790snSuAlK56tTb0MFwHfs7BH94B6333Zq+INZevfztrkGwNmXOZ/PzPUcCX0/W1XP7HPeZbxZjve2PTfbTwD8vM7npnvd6zv38S/9DLrzmoTPCXT37nnPLzthYPbjHn9kqfZ8znKNzOXucUznOybL0vd7ZH4f3vkOGn+udLjmIZDxx1ILgGOU5bXz4Em3Mz4m3+78emo1kyPfI3nQIMt49y4rnQeB8sDCWTM5mdcSIECAAAECBAgQWOoCfjq41GeA8RMgQGASAQGwqUGAAIH+BJZ4ABykBENv6fyAPv87oemVnSB11z46gPOeB3Z+6N+75+P5ndD1u30GVf0V7M+vyr+FXtQJi7pLxiaITViUQDjLVneP/TtdkPv0/FqC4uwb/LY+l4JOEJewtBs0JyjPctkJl9M11++R0P2F4+67+96LO4F2lom+ot8T9rxuJgFw3rZnVX2pqnqXgU4QHdev9tlhOtPb3FABcO4zDymkm7S7J3T3QYCM94KZDqTP1881AM6DC7nvdGznSAdlllzPsubTdQCnwzMPFbxh3L32EwA/sTPfE4p2j+xFnGC432OmAXDOm47+o3s6tfNr+XylAz9L0/fzWct3w92q6lOdOd79uUnsEnhmxYKJHtpYagFwbO9eVcd3tgTo1jXfbVmlIF3XCf77PfKQRVYyePy4N+R7NnP4mn5P5HUECBAgQIAAAQIECPzlk9o8CBAgQIDAzQICYJNhIoF0l0619PRSVmOzdKsvAB6r/V91fnDfGwQmCO4GJ1PtAZz3b11Vr+mETd335P3p+Erglv0kB90JfGBnmdL79MzeLGGcJY1PnmBf14R8CWzXb8q9/shequleTjfwdMfjOoFYt5MyYVI65XK9hMkzObbsdCmnE3GzcW9M521C2ez7etoM9wVOAPyPVfW6no6+P3RCr3Rijj+2qKq/74Q93WA7r0l3ZH49QeNsu5En89iQAXCWAk6Ied+em0ug+PmOWTqCB70f8FwD4HRUvr2q7tJzz6nPIybpYu2+LPXMa7LXde/nOr/fTwCcFQCyN/UuPdfN5ziBdJZ47+eYTQCc0DpLEOf7pHdO5uGIPISRz+pUHff5/sl1EzhmWfrlPTf6nc7nfbLO1qUYAOc7IB3X+Z7ubTDIgyCpQUL06ULgvC/hb7q3853WW7dfVdUzquqUfiaM1xAgQIAAAQIECBAg8GcBHcBmAwECBAhMKCAANjHGC2RP2U1W3FQ3rMoqf4P++fbwe2++ycpauWpFrV7bu+3g8I/LCKYXEACPGSU4TMdXuuwSwIw/pguA8/oERumQvX/Pm/Nlk2Vb8+sJSxPQTtYFln/bZA/Q7CGZrrTsRZwAdKIjncbZ1zfLinaPdK11ly/O8szjjwQd7+ksPzt+Sdh05J43zWzJHsMJ0zLO7pGw9lVV9bnOEs759XyJ5Py5n6n2u0wol6WqM4Ysoz3+uKhz3u913C7pBDHx6/0Sz7Xy/gTb2ef4JZ39j7vB11QBcK551864HjaubvFIp+SxnVpMFnKnbpkz23fqluv9aArLDRkA57byIECWvO0ubZxfy3zJ/Ezo/rOqiv1k+wLHOw887NwJZb9eVddOMd65BsDpwv9gVT2k5xrZMzpz+U2dbv3xl0+Hc4LjfB56w+7u6/oJgDOf0hmaz2L3yNzLnMj+sJmPmd+pfz5b+SyM/8vFbALgXCvdu+n2zcoCvcepnU7+BNN/nMA8D1PsUVWvrqpDxi0jnfvN99tED0J0T7UYA+CPd76bu13r03xN3eK384DDhZ05Ptl7U+MEvb17Jee1CYGzQkK8E/pP9JmIWR7CyYMB2a+6N3DPnEiInLk60XfyTMfi9QQIECBAgAABAgSWlIAAeEmV22AJECDQv4AAuH+rpfLKjVfcVE984Kn15ZP3qutumO3PEdvUyh7Lhx/0gzru9LvW+ZdvU9nD17F0BATAN9c6gWS6I3uDpu5v9hMA598m6ZLNksgJfnqPdP+mA+zHVfWLTsdsbzi6SSe8vH0nVEvYmtA44cH4EDWv7e5P2hucJqjMnr7pFJzsSDj9oU7o2X1NOlxzz/82TUiRQCxLoj513MkTjGYf4HQVJuRIiJ3AZbKQqvftCbLTMZe9eBOgTvTvu4RuCV/STZ1loROMd03yZZUwMssDpwPvTh2/3hBmugA49/Pwzr6/9xo3toRHP+nULXu25vq93Zf5w2THqkrddu/sGZ0wPCH0ZMsTb+gAOPVJh3TucXzwnuA34XXmaQLwzI3uHwgJ9tO5neD3DlUVq4TnscvrJ/uDY64BcEryz1X1snEPZyQA/XBVfa2q0rmcLs2E2gmM0x2f/akzJxLCJTDOgxXdI3seP2Gaz0q6OPN98LRxQWrme5Z1j1M+13ldrpswenzIN9sAOOc8uLM0fW/nc+4/10+ImzGkRhlbapMgcr/Od1CWke79DGTeZl/rdFJPtQzxYgyAs5R+vltm83Ra3pP3Z+WDifY87s6HPBn4pM73YO9e0fn9fAek8/vEzjm6e4OnRvns54GY1Cr/f+/3V+qS79os/zzVd/LS+cuGkRIgQIAAAQIECBCYoYAAeIZgXk6AAIGlIiAAXiqV7n+c2215XX321e+u13/88XXCGeOzmf7P09or8xP7zTZaVR992Qfqk8fdr778g71q7Vp/xWqtzlONRwD8FzrpRk3HV29YlBf0EwDndQldsv9jgtvsLztRaJGQKB2TvUFigrgEc70fvoSq6dhL4Nk9cr4E1OkoS+DYPRK4Zt/fBFNTdd0mtEjwl1Cid+nlLAWdX8/+wVMd6XJLUNy7L+pEr0/Yndee3sdnKaHioVX1/E5w1xtc9fH2aV+SoDD7nn5yilfG5VGdTsPsk9y7hGv3ben+S3jWG+wmjM/999YtnbSxPHuS623oADi3lcA8gWpqNFktM0fHB8DpdO0NjWOS5YrzsMJke9MOIgBOqJsw9qHjTHPNhL95QCCBW/bCzoMcCX5Tw3zWEpYmAM1nqXukEz8hcf7vZEdqmusl0O/usT3Za/OQQc43vuazDYBzncytwzpzMh3BvUf+6E4QmfvvBsD5zkoH/PjPT7673tEJf6fbV3sxBsDTfsCneUFWYMh+zj+f5nX5/s0DNJnPvXu5d98W81jnvxxxzme/dzWF7mvzPfHRzn7mU82xuY7N+wkQIECAAAECBAg0LeCnk02X1+AIECAwewEB8OztWnxn9v19yJ5n1/uO/Eh9/oR96pUfSuOPIwLp/n3wvc6utx3x6frhWXeq13z4sLrq+k0nbMMj1qaAAPgv6ppwK12uz+zZQzYv6DcAzmsTCOzf6WpNgJMO1dkc6TzN0szpruwe2Y/0vVX16J5fS+CbJX3fPM1SvN23pJM3y9gmqO4NOtNJmT0sEwZPdiQ4TLidsDZh4GRHzpFO4X73vUywfY9O4JY9hdOpPJuOv/H3k2AuoXZC/SyfO9URiywXnCA93YC9eyXPpH7p8E5X8/cnedNiCIBza5mX6VhP93U6zmcTvOchhizPnHkz2T6pgwiAc7958CFdrOm47OfnAAmvP9Z52CHjy30mVM2RYDjzbaqu0Lwur89e0FlSeaKl4bslvrLTUZya93ZCzyUAzrnzfZT5kvmUTuuJlkqfbG6mNpnzmftZHWCiJaPHv7fFADgPByQAnmw5/V6DBLqP7eyTPNmDIFN9F6T2mVOZ81lSOh31DgIECBAgQIAAAQIEZinQzz/8ZnlqbyNAgACBYRYQAA9z9QZ/78tH19YbDj+qjjj4uDrjvNvVYf/ykrryut7mt8Ffc1jOuGr18nrN33yt/uGvj63LrtyyDv6n/1kXXL5NJTR3LA2BIQ6A0xGYQDSTNWHHs6rqs1MsvdtvQbOHZn54n4Ao/97IfwkSEwRlP8p+j3TjJaz6q05gm2VzpzpynXSXndwJD0/qLD98dedNCX8Svv5DVXXXsc97skfu31VVliju58h7smflZzpLJuc9+bWEYm/pBMmT7Xeb12ap0yyL+4JOF/L4oDbnSudv6vHTfm6o5zUJz9PtmftL8JVANvVI+NbPl1LqlMAnwVcC9F9V1QWdvTwn61Adf4tZijrd2wmCso9qOkqn+3dn7BJ2JwDMUrEJ7Sfrtsy4PtLpUu2OKbXO/qG5/36P3Ff2on1Mj006cuMVg36OhL7pJM9es7l+/u9W01jHIsvqZlncjDfzNXOvt6O999rpDk7InGV28950R+aBhSw7PpMj782DAXn4IA9WJKzrzt38365lHohIJ3yW3z2uE8LFKA9O5DOZ12UuZI/gjGG6eRWPPBCQ+b7vJK9PuJq5Mn4p7ATA+S7JPM51MoY8IPDkGXxe82BClt3OAxsJMnMPsewde+/4c53M/XwXJvjN9SarzXj/3gC465J65brTrS4w/lyv7KwW0D1PzFP3f59kL93Y5HssS2lP9XDJTOfMTALgnDu2+Q7KQzb5nst3UffhiN7vgd55093rPd3i3eXwu53CM7lfryVAgAABAgQIECBAoEdgun+IwyJAgACBJSogAF6ihZ9k2NtscX19441vq7vf8aK66PKt6+/e/bT65qn3XPJ73a5bN1Jbb359vf1Fn6zHHfDTWrVyeR3x9mfWV364V61eM4jmO/NwGASGNADOcp0Jf7vLb+YH8AmlElxOF+hMV5ZM/uwl2/uUSJb9TTdXOv1mcuTfK9kfNJ2zCRbv3QlzEl517/Oyzp65CZHSPZYxJDwcHyAkCMqYE0h1j5w/r829Tbbn7ET3m0AjIUfvGDPujC/LSSdInOpIIJtlUrMP7N07S2Z3g/KEgQldshxu9kidzZH7S40z1oRBuUb+/yzt2x1/NzBP3dOhnaWyE5anEzWhVZYwnonJ+Pvs1i2dwKlb7NM1261brhmr1C0dz711m2oOxi57BndDvFw3tc79z+R+8/7UoDewzXXjPn4v2ulqkHMl/Mu5Elpm39nshdoNvjIfEqR352rGnfFmvkw3VxJeZgnl7r/dE9Be2jnXdPc1/vdzju5+z+kITl3yWc08yzzI3Ev4H4N8JrrBZ3fv4t7vi3hnjvTzfRGf1D82CQQzpowjtc91E7jmmuk67j3yoEYe/MjnrBsA5zXZu3emn42cIzXKvst7d8adz0WObn0S9mb8+fxl39nx9zOdd+qdOZW533WJYe43VjM58n2Xc/Xu1535k9pPZp7x5QGTQf4FJJ+F7n7WM7n/eGcMqXm8832Zhy7y690HGfI5yEMmMc81Mrap9lieyfW9lgABAgQIECBAgMCSFxAAL/mdhgSqAAAgAElEQVQpAIAAAQITCwiAzYxegUfvc0a988WfqO22urZuWLmi3vP1h9RrP3pYLRudaqvM9g1Xr1lWD7/PL+rNz/1s3WWXS2vN6tH69HH718ve/6S6fmVvNtG+xVIe4ZAGwMNYsvzbJQFU/usNOBL65b98IfXbqbdYxp9QOl8W3aAw95/AZdDjyPnjl2v12sUsdrle/usnzJup3WR1y/USvA1j3aYySE0zR7vmeW1cu/N0vpxnUpfUJOFqlmjOveb+UovMvfw3H/Mg95e5l+v2zvdcd7oQfCZjm+61GXt33N2VALr16Y5/af/lZjrBmf1+r3fvd3eMU/d0Ns/nnJvZ3Xo1AQIECBAgQIAAgYYEBMANFdNQCBAgMEgBAfAgNRf3udaum/qvA+vWVf3ncz9Xz3nkibXxitVjO14e//O71FP+/YV17fUb18gkbx9b93XIl0FOh+9UPwVPl+/L/vqb9U9P/0qtWL6mYnX2BTvVwa97aV1+zdQrMI4Ouc3intULe3cC4IX1djUCBAgQIECAAAECBAgQIECAAIGpBQTAZggBAgQITCggAF46E2O7La+7ObycaNQrlq2tT/zje+vedzp/fZ/WaNW5F92mXvexx9fJZ+02YRdwws3Va0frimu3GNqlkMeWd97i+tpik5W1Zu0t/8qU399ysxvqVU85up7w4FNvXnj0uhs3rhe94/A65Vd3rLxm/NENxi+5aqtaO8F5l87Ma2ekAuB2amkkBAgQIECAAAECBAgQIECAAIEWBATALVTRGAgQIDAPAgLgeUBdpKc8eJ/TK0s8Zy/biQLJLTe/sfa/67l1q81uvHlRyJU3La8zz7tdnXvJdrfYB3h0pGrV6mV14i92ry+ctE9de8PGN29cOEiChKvpXp6vZajXrB2t+9/9N/XkA0+p22x17S1scv0tNr2x7r3bBbXjtlffbJP3nXX+jvWrC3e4RQA81hG9bqR+9Ktd64PfOqBuXNXdTnGQMs610AIC4IUWdz0CBAgQIECAAAECBAgQIECAAIGpBATA5gcBAgQITCggAF46E2OHra+upz3kR/WMh/2g7rTLH2pk7bhFj/M/J1oHeayVdZzTSNXV12xWXzzpPvWhbx1QPz339rcIiAclm/B1m1tdXxddvnUldB300e0APuwBP6kXHHx83f2Ol9ToyNpbWky0U+BENqNV11+/cR1zyj3rbUc9ok7/3c5jAbZj+AUEwMNfQyMgQIAAAQIECBAgQIAAAQIECLQk4KeOLVXTWAgQIDBAAQHwADEX+anGlikeqXrUfc6o5zzqxDpknzOqxjpVZ3bj60ZH6vRzd673H3NgffmHe9UV124+b+Fv7iydy3vc4aJ659ceWtev3GhmN9vnq7tLOD/wHufUcx55Uj12v5/VppvcNGObWl51zgXb1ye+c//6yLcfUH+4+lbz1rnc59C8bIACAuABYjoVAQIECBAgQIAAAQIECBAgQIDAnAUEwHMmdAICBAi0KSAAbrOuU41q7brR2m3Hy+pZD//vevpDf1g7bHvN+j1/pztGqtauGanPn7hPfejbB9RJZ+4+9o6x5Y7n6ciZ//O5n6sH3OOcOuxfXlKXXbXlPF1p/WnXrBmtXbb/Yz31wT+q5z/6hNrp1lf1FwKPLYe9vI4/7S71nm88qL532t1r5aoVNTraD+y8DsnJByggAB4gplMRIECAAAECBAgQIECAAAECBAjMWUAAPGdCJyBAgECbAgLgNus63aiylPKtNr2xDtn3tHrp479V99rtwqlD4JGqC/+wTb3vmAfVp4/fry68fOsaGV03L3v+9t77lpvdUJ9/zbvG7u85b3lOffMne8z7cspZrnmLTVbWA+/x6zGbA+55ztScI1V/vGaL+th37j/2368v2r4iM5/B+HT19fvzIyAAnh9XZyVAgAABAgQIECBAgAABAgQIEJidgAB4dm7eRYAAgeYFBMDNl3jSASboXD66tg7a66x6wzOOqj12nSQEHqm68trN618/fWh9+FsPrJU3La/R0fnr+u3ecO7voHv/st7x4k/Wbbe9amyv4Vd+8Al105pl81607pLQ+9313PrXZ32p9r/buZPuj3zNnzapdx19UL3jqwfV1X/abP3+wY4mBQTATZbVoAgQIECAAAECBAgQIECAAAECQysgAB7a0rlxAgQIzK+AAHh+fRf72VetXlaH7HtGvfm5n63dbvuHSbuA0zH80vf+zdi+vxstX7Mgw8o1/+3ZX6gXHHxcbbzR6vrNxdvXo17zP8f21V2II9fP3sOffMV71ttMknmvuml5ve/YB9UrPvDEWr5M+LsQtdlQ1xAAbyh51yVAgAABAgQIECBAgAABAgQIEJhIQABsXhAgQIDAhAIC4KU9MW5avayOfPy3643P+HKtWLH6zyHnaK3//7uh57Kqj3/rfvXPn3hcXXrVljU6j/v+piLpwN12y+vqo//wgXrQvX81Fkxfce3mdeR/PbW+8sO9Fqxoj9z7zPrsq/+rRroQ+RtV/htnc8Jpd6ln/udzx5aCtvTzgpVnwS8kAF5wchckQIAAAQIECBAgQIAAAQIECBCYQkAAbHoQIECAgADYHPgLgSyxvN2W19W/PuuL9bSHn1y1en24mSWez79s29p2yz+N/ZfwtUarfnneTvXidz6jfnT2brV82dy6gBPwrlk3UuvWTvxXlNVrRuvQ/U6rtzz/z53JN960ot5/zPpO26mOZcvWzjmgXreuasvNbqyXP+mYOvJx314f+HZsLvrj1nWrTW6sbbf6U43mN0arfnfxdvWKDz6xjv7RnrqAG/6cCYAbLq6hESBAgAABAgQIECBAgAABAgSGUEAAPIRFc8sECBBYCAEdwAuhvDivke7fB+95dv3fIz5Vd9nl0rGA86LLt65v/Ohe9e6vP7Qedu9f1vMffXztvvOlYwHourVVL3zH4fWp4/Yfa4Kd7ZEsdYuNV9a9dr2gttr8hlq7Nu3Gf3kkAD7sAafWkw88pTbd5KabO5HPPO+29fqPP37CS6fzNsHtGeftXBdfsdVsb2/sfQmod7nNFfWpf3xP7bnbBWO/dtV1m9UxP96j3n30Q+ued7hwzObeu50/th/y6tWj9c6vHVSv+chf17JRy0DPCX8Rv1kAvIiL49YIECBAgAABAgQIECBAgAABAktQYC4/p12CXIZMgACBpSMgAF46tR4/0nQAP/eRJ9ZbX/CZGl2+tk779c71nq8/pD57wj6VbtsVo2vqgD3OGeuAvf89flObbbZq/TLQH5/bMtAJV3fY+up67qNOqGc//L9rhx2urpGJMtMkxeN/PX+juWVePBZer1m1rI79yT3rLV96VP34V3eYU2GzxPVBe51Vn3nVu2vZ6Lo658Lt66PfuX998vv3q8uyBPboutr3zr+tIw45bqxTefMtVtY3f3TP+rt3Pb0uumKrOXcgz+nmvXneBATA80brxAQIECBAgAABAgQIECBAgAABArMQEADPAs1bCBAgsBQEBMBLocq3HGPC3x23vqbe8Myj6skPOqW+cfK96v999eH1o7PvWOvWjd68j+2ataO16w6X13MfdXw97WEn1w0rN6qn/tsRddpvd55Tp2tC4NHRtfXY/X9ez3nESfWgvc6u5Ul7u3sOz6Qsy6rOu+TW9dnj96v3f+PAuujKuQewm228ql7/jK/U4Q//QZ14+p3r/cccWN/9+d1q1erlN4e7Mdx+q2vH7v+Zj/jvsSWtX/HeJ9XRP96zVsxxieyZDN9rF05AALxw1q5EgAABAgQIECBAgAABAgQIECAwvYAAeHojryBAgMCSFBAAL8myV5ZYPvCev65/fsaX67jT71of/vYD6vd/2LaWT7B88Zo1o7X1FtfXY/f/Wb3g4BPqPz53cB3zk3uOLZM81yMB8x53uLCe/YiT6ukH/bButemN/YfAufy6qu+ddrf64LEH1jdPvUfdsGqjm8PrudzbjttcXZ94+fvqxF/cuT7+3fvX2RfuMLbsdZaZ7j2yfPXGK26qR933jHreo06oE3+xe/3H5w6ZUzg+l/v23vkVEADPr6+zEyBAgAABAgQIECBAgAABAgQIzExg7j+hndn1vJoAAQIEhkRAADwkhRrwba5dO1K77fSHsfA1na3X3rDplKFlul0TDt939/PGQtCf/3aXWnnT8oHcVc697RZ/qsMe+NM64pDv191vf/Etl34ef6WRqqv/tGl95vj96gPHHlC/PP+2Y2Hw+IB2NjeYc+y83ZV13zufV9/7+V3rims3H1sGerJjfRC+ru51xwtrqy1uqFPPuUNdv3JFjfjb12z4F/V7BMCLujxujgABAgQIECBAgAABAgQIECCw5AT8CHLJldyACRAg0J+AALg/pxZflX1sR2td3bRmWV/B6VjQOVK1yYpVddPq5ZXgdlBHzr3R8jV1n93Pq5c85rv12Pv9bPJ9dEerfnfxdvXWLz6yjvrhferK6zYbu//B3U2N3cvqtaOV7ud+Q+V4dJd+Tmezoz0BAXB7NTUiAgQIECBAgAABAgQIECBAgMAwCwzyZ6LD7ODeCRAgQGCcgAB4aU+JdWNdszMzmM17+rlCQuCErUc+/tv1xmcfVbV6knctr/rOj+9eL37nM+rCP25jueV+cL1mIAIC4IEwOgkBAgQIECBAgAABAgQIECBAgMCABGb4o90BXdVpCBAgQGDRCwiAF32JlswNpoN2p22urjcc/uV66kEnV63pGXpnv9+xXxmt+vUF29crPvikOvYne9TyZb0vXDJcBroBBATAGwDdJQkQIECAAAECBAgQIECAAAECBCYVEACbHAQIECAwoYAA2MRYLAKr14zW3rv/vt79ko/VHrteuH4f4JGq/PpNq5fVJhvfVCPZirfza2/61GPqzZ9/dC1flhc6CMy/gAB4/o1dgQABAgQIECBAgAABAgQIECBAoH8BAXD/Vl5JgACBJSUgAF5S5V7Ug80S0E844Mf1gSM/XNmfOJ2+V167WZ1w+l3qvMtuXYfue1rtutPl6/fkXVb1xeP2rn/80BPrkiu3mny/4EU9Yjc3bAIC4GGrmPslQIAAAQIECBAgQIAAAQIECLQtIABuu75GR4AAgVkLCIBnTeeNAxRI+LvdltfV65721XrOo0+sWlf1u4tvXR/9zgPro9+5f/3xms3rkXufWS84+Pg6YI9zauONV9fvLtquXvqep9Y3T71HrVhuGegBlsOpJhEQAJsaBAgQIECAAAECBAgQIECAAAECi0lAALyYquFeCBAgsIgEBMCLqBhL+FbWrB2tu+98cX3yVe+tO+54eZ38i93qXUc/dCzcXXnTirEO34TEd77tpXXEIcfVXx/4k9puq+vqle9/Qr376IcuYTlDX0gBAfBCarsWAQIECBAgQIAAAQIECBAgQIDAdAIC4OmE/D4BAgSWqIAAeIkWfpENe9no2jrsAafWW5//2frM8fvWB755QP3y97ettAKP9PwtZu260br1ra6rx9//p/XCQ79fp//2dvXajx5WF12xtWWgF1lNW7wdAXCLVTUmAgQIECBAgAABAgQIECBAgMDwCgiAh7d27pwAAQLzKiAAnldeJ+9DYF1Vbb35DfWcR5xY192wcX3pB3vXJVdsNemyzmvXjdTyZWvqfnf7bT18r1/WF//7PvXzc3ephMgOAvMpIACeT13nJkCAAAECBAgQIECAAAECBAgQmKmAAHimYl5PgACBJSIgAF4ihV7kw1yxbE1tv/U1dfk1t6obVq1f8nmqo/u7O259TV2/cqO65vpNa2Sa9yxyArc3BAIC4CEoklskQIAAAQIECBAgQIAAAQIECCwhAQHwEiq2oRIgQGAmAgLgmWh57XwKrF07Mrbc80yC3HQD5y85M3nPfI7Buds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IABeIGiXIUBg6AUEwENfQgMgQIAAAQIECBAgQIAAAQIECDQlIABuqpwGQ4AAgcEJCIAHZ+lMBAi0LSAAbru+RkeAAAECBAgQIECAAAECBAgQGDYBAfCwVcz9EiBAYIEEBMALBO0yBAgMvYAAeOhLaAAECBAgQIAAAQIECBAgQIAAgaYEBMBNldNgCBAgMDgBAfDgLJ2JAIG2BQTAbdfX6AgQIECAAAECBAgQIECAAAECwyYgAB62irlfAgQILJCAAHiBoF2GAIGhFxAAD30JDYAAAQIECBAgQIAAAQIECBAg0JSAALipchoMAQIEBicgAB6cpTMRINC2gAC47foaHQECBAgQIECAAAECBAgQIEBg2AQEwMNWMfdLgACBBRIQAC8QtMsQIDD0AgLgoS+hARAgQIAAAQIECBAgQIAAAQIEmhIQADdVToMhQIDA4AQEwIOzdCYCBNoWEAC3XV+jI0CAAAECBAgQIECAAAECBAgMm4AAeNgq5n4JECCwQAIC4AWCdhkCBIZeQAA89CU0AAIECBAgQIAAAQIECBAgQIBAUwIC4KbKaTAECBAYnIAAeHCWzkSAQNsCAuC262t0BAgQIECAAAECBAgQIECAAIFhExAAD1vF3C8BAgQWSEAAvEDQLkOAwNALCICHvoQGQIAAAQIECBAgQIAAAQIECBBoSkAA3FQ5DYYAAQKDExAAD87SmQgQaFtAANx2fY2OAAECBAgQIECAAAECBAgQIDBsAgLgYauY+yVAgMACCQiAFwjaZQgQGHoBAfDQl9AACBAgQIAAAQIECBAgQIAAAQJNCQiAmyqnwRAgQGBwAgLgwVk6EwECbQsIgNuur9ERIECAAAECBAgQIECAAAECBIZNQAA8bBVzvwQIEFggAQHwAkG7DAECQy8gAB76EhoAAQIECBAgQIAAAQIECBAgQKApAQFwU+U0GAIECAxOQAA8OEtnIkCgbQEBcNv1NToCBAgQIECAAAECBAgQIECAwLAJCICHrWLulwABAgskMFUA/PR/+kad+ZvLa2TEHyMLVA6XIUBgEQskAP6vVz6snve4PSa6y1Or6m9GRkbOWcRDcGsECBAgQIAAAQIECBAgQIAAAQINCfjJfUPFNBQCBAgMUmCyAPjiy/9U/++zP63zL72u5L+DFHcuAgSGVeCm1Wvr+Y/box627+0FwMNaRPdNgAABAgQIECBAgAABAgQIEGhIQADcUDENhQABAoMUmCwAXr1mbV1x9Y1105q1g7yccxEgQGBoBdatq9rmVhvX5puuEAAPbRXdOAECBAgQIECAAAECBAgQIECgHQEBcDu1NBICBAgMVGCyAHigF3EyAgQItC9gCej2a2yEBAgQIECAAAECBAgQIECAAIFFJSAAXlTlcDMECBBYPAIC4MVTC3dCgMBQCwiAh7p8bp4AAQIECBAgQIAAAQIECBAgMHwCAuDhq5k7JkCAwIIICIAXhNlFCBBoX0AA3H6NjZAAAQIECBAgQIAAAQIECBAgsKgEBMCLqhxuhgABAotHQAC8eGrhTggQGGoBAfBQl8/NEyBAgAABAgQIECBAgAABAgSGT0AAPHw1c8cECBBYEIF169a9tqpeU1U3LsgFXYQAAQLtCSyrqgTAzx0ZGflNe8MzIgIECBAgQIAAAQIECBAgQIAAgcUoIABejFVxTwQIEFgEAuvWrbtfVe1XVWsWwe24BQIECAyjwGhVXVpV3xwZGblqGAfgngkQIECAAAECBAgQIECAAAECBIZPQAA8fDVzxwQIECBAgAABAgQIECBAgAABAgQIECBAgAABAgQIEJhQQABsY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Ut9J6AAACAASURBVA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AABAgQIECBAgAABAgQIEGhEQADcSCENgwABAgQIECBAgAABAgQIECBAgAABAgQIECBAgAABAgJgc4AAAQIECBAgQIAAAQIECBAgQIAAAQIECBAgQIAAAQKNCAiAGymkYRAgQIAAAQIECBAgQIAAAQIECBAgQIAAAQIECBAgQEAAbA4QIECAAAECBAgQIECAAAECBAgQIECAAAECBAgQIECgEQEBcCOFNAwCBAgQIECAAAECBAgQIECAAAECBAgQIECAAAECBAgIgM0BAgQIECBAgAABAgQIECBAgAABAgQIECBAgAABAgQINCIgAG6kkIZBgAABAgQIECBAgAABAgQIECBAgAABAgQIECBAgAABAbA5QIAAAQIECBAgQIAAAQIECBAgQIAAAQIECBAgQIAAgUYEBMCNFNIwCBAgQIAAAQIECBAgQIAAAQIECBAgQIAAAQIECBAgIAA2BwgQIECAAAECBAgQIECAAAECBAgQIECAAAECBAgQINCIgAC4kUIaBgECBAgQIECAAAECBAgQIECAAAECBAgQIECAAAECBATA5gABAgQIECBAgAABAgQIECBAgAABAgQIECBAgAABAgQaERAAN1JIwyBAgAABAgQIECBAgAABAgQIECBAgAABAgQIECBAgIAA2BwgQIAAAQIECBAgQIAAAQIECBAgQIAAAQIECBAgQIBAIwIC4EYKaRgECBAgQIAAAQIECBAgQIAAAQIECBAgQIAAAQIECBAQAJsDBAgQIECAAAECBAgQIECAAAECBAgQIECAAAECBAgQaERAANxIIQ2DAAECBAgQIECAAAECBAgQIECAAAECBAgQIECAAAECAmBzgAABAgQIECBAgAABAgQIECBAgAABAgQIECBAgAABAo0ICIAbKaRhECBAgAABAgQIECBAgAABAgQIECBAgAABAgQIECBAQABsDhAgQIAAAQIECBAgQIAAAQIECBAgQIAAAQIECBAgQKARAQFwI4U0DAIECBAgQIAAAQIECBAgQIAAAQIECBAgQIAAAQIECAiAzQECBAgQIECAAAECBAgQIECAAAECBAgQIECAAAECBAg0IiAAbqSQhkGAAAECBAgQIECAAAECBAgQIECAAAECBAgQIECAAAEBsDlAgAABAgQIECBAgAABAgQIECBAgAABAgQIECBAgACBRgQEwI0U0jAIECBAgAABAgQIECBAgAABAgQIECBAgAABAgQIECAgADYHCBAgQIAAAQIECBAgQIAAAQIECBAgQIAAAQIECBAg0IiAALiRQhoGAQIECBAgQIAAAQIECBAgQIAAAQIECBAgQIAAAQIEBMDmAAECBAgQIECAAAECBAgQIECAAAECBAgQIECAAAECBBoREAA3UkjDIECAAAECBAgQIECAAAECBAgQIECAAAECBAgQIECAgADYHCBAgAABAgQIECBAgAABAgQIECBAgAABAgQIECBAgEAjAgLgRgppGAQIECBAgAABAgQIECBAgAABAgQIECBAgAABAgQIEBAAmwMECBAgQIAAAQIECBAgQIAAAQIECBAgQIAAAQIECBBoREAA3EghDYMAAQIECBAgQIAAAQIECBAgQIAAAQIECBAgQIAAAQICYHOAAAECBAgQIECAAAECBAgQIECAAAECBAgQIECAAAECjQgIgBsppGEQIECAAAECBAgQIECAAAECBAgQIECAAAECBAgQIEBAAGwOECBAgAABAgQIECBAgAABAgQIECBAgAABAgQIECBAoBEBAXAjhTQMAgQIECBAgAABAgQIECBAgAABAgQIECBAgAABAgQICIDNAQIECBAgQIAAAQIECBAgQIAAAQIECBAgQIAAAQIECDQiIABupJCGQYAAAQIECBAgQIAAAQIECBAgQIAAAQIECBAgQIAAAQGwOUCAAAECBAgQIECAAAECBAgQIECAAAECBAgQIECAAIFGBATAjRTSMAgQIECAAAECBAgQIECAAAECBAgQIECAAAECBAgQICAANgcIECBAgAABAgQIECBAgAABAgQIECBAgAABAgQIECDQiIAAuJFCGgYBAgQIECBAgAABAgQIECBAgAABAgQIECBAgAABAgQEwOYAAQIECBAgQIAAAQIECBAgQIAAAQIECBAgQIAAAQIEGhEQADdSSMMgQIAAAQIECBAgQIAAAQIECBAgQIAAAQIECBAgQICAANgcIECAAAECBAgQIECAAAECBAgQIECAAAECBAgQIECAQCMCAuBGCmkYBAgQIECAAAECBAgQIECAAAECBAgQIECAAAECBAgQEACbAwQIECBAgAABAgQIECBAgMD/b8+OaQAAABCG+Xc9H0slUPg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x5JJHwAACdRJREFU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HMCTIsUgQIAAAQIECBAgQIAAAQIECBAgQIAAAQIECBAgQICAA9gGCBAgQIAAAQIECBAgQIAAAQIECBAgQIAAAQIECBAgMBFwAE+KFIMAAQIECBAgQIAAAQIECBAgQIAAAQIECBAgQIAAAQIOYBsgQIAAAQIECBAgQIAAAQIECBAgQIAAAQIECBAgQIDARMABPClSDAIECBAgQIAAAQIECBAgQIAAAQIECBAgQIAAAQIECDiAbYAAAQIECBAgQIAAAQIECBAgQIAAAQIECBAgQIAAAQITAQfwpEgxCBAgQIAAAQIECBAgQIAAAQIECBAgQIAAAQIECBAg4AC2AQIECBAgQIAAAQIECBAgQIAAAQIECBAgQIAAAQIECEwEAidPAVuPhv7vAAAAAElFTkSuQmCC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97100" y="7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2463800</xdr:colOff>
      <xdr:row>0</xdr:row>
      <xdr:rowOff>88901</xdr:rowOff>
    </xdr:from>
    <xdr:to>
      <xdr:col>3</xdr:col>
      <xdr:colOff>672209</xdr:colOff>
      <xdr:row>0</xdr:row>
      <xdr:rowOff>552451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3800" y="88901"/>
          <a:ext cx="1561209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79" workbookViewId="0">
      <selection activeCell="G7" sqref="G7"/>
    </sheetView>
  </sheetViews>
  <sheetFormatPr defaultColWidth="8.5703125" defaultRowHeight="12.75" x14ac:dyDescent="0.2"/>
  <cols>
    <col min="1" max="1" width="35.42578125" customWidth="1"/>
    <col min="2" max="2" width="15.5703125" customWidth="1"/>
    <col min="3" max="4" width="12.5703125" customWidth="1"/>
  </cols>
  <sheetData>
    <row r="1" spans="1:5" ht="60.6" customHeight="1" x14ac:dyDescent="0.2">
      <c r="A1" s="39"/>
      <c r="B1" s="39"/>
      <c r="C1" s="39"/>
      <c r="D1" s="39"/>
      <c r="E1" s="39"/>
    </row>
    <row r="2" spans="1:5" ht="72.599999999999994" customHeight="1" x14ac:dyDescent="0.2">
      <c r="A2" s="40" t="s">
        <v>0</v>
      </c>
      <c r="B2" s="41"/>
      <c r="C2" s="41"/>
      <c r="D2" s="41"/>
    </row>
    <row r="3" spans="1:5" ht="21.6" customHeight="1" x14ac:dyDescent="0.2">
      <c r="A3" s="11" t="s">
        <v>1</v>
      </c>
      <c r="B3" s="14"/>
      <c r="C3" s="29"/>
    </row>
    <row r="4" spans="1:5" ht="17.100000000000001" customHeight="1" x14ac:dyDescent="0.2">
      <c r="A4" s="1" t="s">
        <v>2</v>
      </c>
      <c r="B4" s="2"/>
      <c r="C4" s="2"/>
      <c r="D4" s="2"/>
    </row>
    <row r="5" spans="1:5" ht="12.75" customHeight="1" x14ac:dyDescent="0.2">
      <c r="A5" s="3" t="s">
        <v>3</v>
      </c>
      <c r="B5" s="4"/>
      <c r="C5" s="4"/>
      <c r="D5" s="5"/>
    </row>
    <row r="6" spans="1:5" ht="12.75" customHeight="1" x14ac:dyDescent="0.2">
      <c r="A6" s="42"/>
      <c r="B6" s="41"/>
      <c r="C6" s="41"/>
      <c r="D6" s="43"/>
    </row>
    <row r="7" spans="1:5" ht="12.75" customHeight="1" x14ac:dyDescent="0.2">
      <c r="A7" s="6" t="s">
        <v>4</v>
      </c>
      <c r="B7" s="13"/>
      <c r="C7" s="13"/>
      <c r="D7" s="7"/>
    </row>
    <row r="8" spans="1:5" ht="12.75" customHeight="1" x14ac:dyDescent="0.2">
      <c r="A8" s="42"/>
      <c r="B8" s="41"/>
      <c r="C8" s="41"/>
      <c r="D8" s="43"/>
    </row>
    <row r="9" spans="1:5" ht="26.85" customHeight="1" x14ac:dyDescent="0.2">
      <c r="A9" s="47"/>
      <c r="B9" s="48"/>
      <c r="C9" s="48"/>
      <c r="D9" s="48"/>
    </row>
    <row r="10" spans="1:5" x14ac:dyDescent="0.2">
      <c r="A10" s="28"/>
      <c r="B10" s="8" t="s">
        <v>5</v>
      </c>
      <c r="C10" s="8" t="s">
        <v>6</v>
      </c>
      <c r="D10" s="8" t="s">
        <v>7</v>
      </c>
    </row>
    <row r="11" spans="1:5" x14ac:dyDescent="0.2">
      <c r="A11" s="21" t="s">
        <v>8</v>
      </c>
      <c r="B11" s="27"/>
      <c r="C11" s="27"/>
      <c r="D11" s="15">
        <f>SUM(B11:C11)</f>
        <v>0</v>
      </c>
    </row>
    <row r="12" spans="1:5" x14ac:dyDescent="0.2">
      <c r="A12" s="49"/>
      <c r="B12" s="49"/>
      <c r="C12" s="49"/>
      <c r="D12" s="49"/>
    </row>
    <row r="13" spans="1:5" ht="13.5" customHeight="1" x14ac:dyDescent="0.2">
      <c r="A13" s="50"/>
      <c r="B13" s="51"/>
      <c r="C13" s="51"/>
      <c r="D13" s="52"/>
    </row>
    <row r="14" spans="1:5" ht="13.5" customHeight="1" x14ac:dyDescent="0.2">
      <c r="A14" s="53" t="s">
        <v>9</v>
      </c>
      <c r="B14" s="54"/>
      <c r="C14" s="54"/>
      <c r="D14" s="55"/>
    </row>
    <row r="15" spans="1:5" ht="13.5" customHeight="1" x14ac:dyDescent="0.2">
      <c r="A15" s="18" t="s">
        <v>10</v>
      </c>
      <c r="B15" s="17"/>
      <c r="C15" s="17"/>
      <c r="D15" s="15">
        <f>SUM(B15:C15)</f>
        <v>0</v>
      </c>
    </row>
    <row r="16" spans="1:5" ht="13.5" customHeight="1" x14ac:dyDescent="0.2">
      <c r="A16" s="19" t="s">
        <v>11</v>
      </c>
      <c r="B16" s="17"/>
      <c r="C16" s="17"/>
      <c r="D16" s="15">
        <f>SUM(B16:C16)</f>
        <v>0</v>
      </c>
    </row>
    <row r="17" spans="1:5" x14ac:dyDescent="0.2">
      <c r="A17" s="20" t="s">
        <v>12</v>
      </c>
      <c r="B17" s="33">
        <f>SUM(B15:B16)</f>
        <v>0</v>
      </c>
      <c r="C17" s="33">
        <f>SUM(C15:C16)</f>
        <v>0</v>
      </c>
      <c r="D17" s="33">
        <f>SUM(D15:D16)</f>
        <v>0</v>
      </c>
    </row>
    <row r="18" spans="1:5" x14ac:dyDescent="0.2">
      <c r="A18" s="56">
        <v>1111</v>
      </c>
      <c r="B18" s="57"/>
      <c r="C18" s="57"/>
      <c r="D18" s="58"/>
    </row>
    <row r="19" spans="1:5" ht="24.95" customHeight="1" x14ac:dyDescent="0.2">
      <c r="A19" s="32" t="s">
        <v>21</v>
      </c>
      <c r="B19" s="31"/>
      <c r="C19" s="31"/>
      <c r="D19" s="37">
        <f>SUM(B19:C19)</f>
        <v>0</v>
      </c>
    </row>
    <row r="20" spans="1:5" ht="51" customHeight="1" x14ac:dyDescent="0.2">
      <c r="A20" s="21" t="s">
        <v>22</v>
      </c>
      <c r="B20" s="38">
        <f>1700*B19</f>
        <v>0</v>
      </c>
      <c r="C20" s="38">
        <f>1700*C19</f>
        <v>0</v>
      </c>
      <c r="D20" s="15">
        <f>SUM(B20:C20)</f>
        <v>0</v>
      </c>
    </row>
    <row r="21" spans="1:5" x14ac:dyDescent="0.2">
      <c r="A21" s="59">
        <v>1</v>
      </c>
      <c r="B21" s="60"/>
      <c r="C21" s="60"/>
      <c r="D21" s="61"/>
    </row>
    <row r="22" spans="1:5" ht="13.5" customHeight="1" x14ac:dyDescent="0.2">
      <c r="A22" s="21" t="s">
        <v>13</v>
      </c>
      <c r="B22" s="27"/>
      <c r="C22" s="27"/>
      <c r="D22" s="15">
        <f>SUM(B22:C22)</f>
        <v>0</v>
      </c>
    </row>
    <row r="23" spans="1:5" ht="13.5" customHeight="1" x14ac:dyDescent="0.2">
      <c r="A23" s="62" t="s">
        <v>14</v>
      </c>
      <c r="B23" s="63"/>
      <c r="C23" s="63"/>
      <c r="D23" s="64"/>
    </row>
    <row r="24" spans="1:5" ht="13.5" customHeight="1" x14ac:dyDescent="0.2">
      <c r="A24" s="62" t="s">
        <v>14</v>
      </c>
      <c r="B24" s="63"/>
      <c r="C24" s="63"/>
      <c r="D24" s="64"/>
    </row>
    <row r="25" spans="1:5" ht="13.5" customHeight="1" x14ac:dyDescent="0.2">
      <c r="A25" s="62" t="s">
        <v>14</v>
      </c>
      <c r="B25" s="63"/>
      <c r="C25" s="63"/>
      <c r="D25" s="64"/>
    </row>
    <row r="26" spans="1:5" ht="12.75" customHeight="1" x14ac:dyDescent="0.2">
      <c r="A26" s="21" t="s">
        <v>15</v>
      </c>
      <c r="B26" s="22"/>
      <c r="C26" s="22"/>
      <c r="D26" s="15">
        <f>SUM(B26:C26)</f>
        <v>0</v>
      </c>
    </row>
    <row r="27" spans="1:5" ht="13.5" customHeight="1" thickBot="1" x14ac:dyDescent="0.25">
      <c r="A27" s="65"/>
      <c r="B27" s="66"/>
      <c r="C27" s="66"/>
      <c r="D27" s="67"/>
    </row>
    <row r="28" spans="1:5" ht="27" customHeight="1" thickTop="1" thickBot="1" x14ac:dyDescent="0.25">
      <c r="A28" s="23" t="s">
        <v>16</v>
      </c>
      <c r="B28" s="34">
        <f>SUM(B11,B17,B20,B22,B26)</f>
        <v>0</v>
      </c>
      <c r="C28" s="34">
        <f>SUM(C11,C17,C20,C22,C26)</f>
        <v>0</v>
      </c>
      <c r="D28" s="16">
        <f>SUM(D26+D22+D20+D17+D11)</f>
        <v>0</v>
      </c>
      <c r="E28" s="30"/>
    </row>
    <row r="29" spans="1:5" ht="14.25" thickTop="1" thickBot="1" x14ac:dyDescent="0.25">
      <c r="A29" s="44" t="s">
        <v>14</v>
      </c>
      <c r="B29" s="45"/>
      <c r="C29" s="45"/>
      <c r="D29" s="46"/>
    </row>
    <row r="30" spans="1:5" ht="27" customHeight="1" thickTop="1" thickBot="1" x14ac:dyDescent="0.25">
      <c r="A30" s="24" t="s">
        <v>17</v>
      </c>
      <c r="B30" s="35">
        <f>(B28)</f>
        <v>0</v>
      </c>
      <c r="C30" s="35">
        <f>(C28)</f>
        <v>0</v>
      </c>
      <c r="D30" s="35">
        <f>(D28)</f>
        <v>0</v>
      </c>
    </row>
    <row r="31" spans="1:5" ht="13.5" customHeight="1" thickTop="1" x14ac:dyDescent="0.2">
      <c r="A31" s="25" t="s">
        <v>18</v>
      </c>
      <c r="B31" s="26"/>
      <c r="C31" s="26"/>
      <c r="D31" s="15">
        <f>SUM(B31:C31)</f>
        <v>0</v>
      </c>
    </row>
    <row r="32" spans="1:5" ht="13.5" customHeight="1" x14ac:dyDescent="0.2">
      <c r="A32" s="21" t="s">
        <v>19</v>
      </c>
      <c r="B32" s="36">
        <f>(B30-B31)</f>
        <v>0</v>
      </c>
      <c r="C32" s="36">
        <f>(C30-C31)</f>
        <v>0</v>
      </c>
      <c r="D32" s="36">
        <f>(D30-D31)</f>
        <v>0</v>
      </c>
    </row>
    <row r="33" spans="1:4" x14ac:dyDescent="0.2">
      <c r="A33" s="12" t="s">
        <v>20</v>
      </c>
      <c r="B33" s="9"/>
      <c r="C33" s="9"/>
      <c r="D33" s="9"/>
    </row>
    <row r="34" spans="1:4" x14ac:dyDescent="0.2">
      <c r="A34" s="10"/>
      <c r="B34" s="9"/>
      <c r="C34" s="9"/>
      <c r="D34" s="9"/>
    </row>
  </sheetData>
  <sheetProtection selectLockedCells="1"/>
  <protectedRanges>
    <protectedRange algorithmName="SHA-512" hashValue="kre7764EjPxCjGfd/Gdk/q58rQpwsaG4zHtX0xzmCBU4kQprPCImksodshHAjOsFLJSfw+pGGpMlRK3Nu6uinA==" saltValue="JTvQN8h+3bkQtT0Go4uduw==" spinCount="100000" sqref="B20:C20 B22:C22 B15:C16 B11:C11 B26:C26 B31:C31" name="Alue1"/>
  </protectedRanges>
  <mergeCells count="15">
    <mergeCell ref="A1:E1"/>
    <mergeCell ref="A2:D2"/>
    <mergeCell ref="A6:D6"/>
    <mergeCell ref="A8:D8"/>
    <mergeCell ref="A29:D29"/>
    <mergeCell ref="A9:D9"/>
    <mergeCell ref="A12:D12"/>
    <mergeCell ref="A13:D13"/>
    <mergeCell ref="A14:D14"/>
    <mergeCell ref="A18:D18"/>
    <mergeCell ref="A21:D21"/>
    <mergeCell ref="A23:D23"/>
    <mergeCell ref="A24:D24"/>
    <mergeCell ref="A25:D25"/>
    <mergeCell ref="A27:D27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a1789c21e23614790b95c56934f64040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22c4ba27fb44f9ac8eb7ccc4aa2ffe3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E3F201-226D-4242-86DD-9E0415C2E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Juurioksa Katariina (STM)</cp:lastModifiedBy>
  <cp:revision/>
  <dcterms:created xsi:type="dcterms:W3CDTF">2010-05-25T08:06:49Z</dcterms:created>
  <dcterms:modified xsi:type="dcterms:W3CDTF">2023-12-12T10:12:37Z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0x010100FC273FBDB1AAC448BDBB3CA1302F22C6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