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LNj8pSkIk6y/4mOTmJrBqRg+h0QrhrDIYscpD+HkREXf8bV+tZnLJaFzYC2gevBwXFmT59A6oWOCqQYyJ208nw==" workbookSaltValue="u7tgddC9ev68H7ioePaEFw==" workbookSpinCount="100000" lockStructure="1"/>
  <bookViews>
    <workbookView xWindow="0" yWindow="0" windowWidth="28800" windowHeight="12300"/>
  </bookViews>
  <sheets>
    <sheet name="Hakulomake" sheetId="4" r:id="rId1"/>
    <sheet name="Data" sheetId="9" state="hidden" r:id="rId2"/>
    <sheet name="Hakulomakkeen täyttöohje" sheetId="6" r:id="rId3"/>
  </sheets>
  <definedNames>
    <definedName name="_xlnm._FilterDatabase" localSheetId="1" hidden="1">Data!$A$1:$AY$3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4" l="1"/>
  <c r="S1" i="9" s="1"/>
  <c r="M3" i="9"/>
  <c r="D27" i="4"/>
  <c r="AU3" i="9" l="1"/>
  <c r="AV3" i="9"/>
  <c r="AW3" i="9"/>
  <c r="AX3" i="9"/>
  <c r="AQ3" i="9"/>
  <c r="AR3" i="9"/>
  <c r="AS3" i="9"/>
  <c r="AT3" i="9"/>
  <c r="AM3" i="9"/>
  <c r="AN3" i="9"/>
  <c r="AO3" i="9"/>
  <c r="AP3" i="9"/>
  <c r="AL3" i="9"/>
  <c r="AJ3" i="9"/>
  <c r="AK3" i="9"/>
  <c r="AI3" i="9"/>
  <c r="AY3" i="9"/>
  <c r="AH3" i="9"/>
  <c r="AF3" i="9"/>
  <c r="AD3" i="9"/>
  <c r="AC3" i="9"/>
  <c r="AB3" i="9"/>
  <c r="AA3" i="9"/>
  <c r="Z3" i="9"/>
  <c r="Y3" i="9"/>
  <c r="X3" i="9"/>
  <c r="W3" i="9"/>
  <c r="V3" i="9"/>
  <c r="U3" i="9"/>
  <c r="T3" i="9"/>
  <c r="S3" i="9"/>
  <c r="R3" i="9"/>
  <c r="Q3" i="9"/>
  <c r="P3" i="9"/>
  <c r="O3" i="9"/>
  <c r="N3" i="9"/>
  <c r="I26" i="4" l="1"/>
  <c r="AB1" i="9" s="1"/>
  <c r="I25" i="4"/>
  <c r="Y1" i="9" s="1"/>
  <c r="I24" i="4"/>
  <c r="V1" i="9" s="1"/>
  <c r="I22" i="4"/>
  <c r="P1" i="9" s="1"/>
  <c r="I21" i="4"/>
  <c r="I15" i="4"/>
  <c r="L3" i="9" s="1"/>
  <c r="M1" i="9" l="1"/>
  <c r="F27" i="4"/>
  <c r="AG3" i="9" s="1"/>
  <c r="B27" i="4"/>
  <c r="AE3" i="9" s="1"/>
  <c r="B3" i="9" l="1"/>
  <c r="K3" i="9" l="1"/>
  <c r="J3" i="9"/>
  <c r="I3" i="9"/>
  <c r="H3" i="9"/>
  <c r="G3" i="9" l="1"/>
  <c r="F3" i="9"/>
  <c r="E3" i="9"/>
  <c r="D3" i="9"/>
  <c r="C3" i="9"/>
  <c r="A3" i="9"/>
</calcChain>
</file>

<file path=xl/sharedStrings.xml><?xml version="1.0" encoding="utf-8"?>
<sst xmlns="http://schemas.openxmlformats.org/spreadsheetml/2006/main" count="145" uniqueCount="117">
  <si>
    <t>Täytä tiedot</t>
  </si>
  <si>
    <t>Mahdolliset lisätiedot</t>
  </si>
  <si>
    <t>Hakijatahon nimi</t>
  </si>
  <si>
    <t>Hakijan sähköpostiosoite</t>
  </si>
  <si>
    <t>Hakijan BIC</t>
  </si>
  <si>
    <t>Hakijan IBAN</t>
  </si>
  <si>
    <t>Y-tunnus</t>
  </si>
  <si>
    <t>Postiosoite</t>
  </si>
  <si>
    <t>Postinumero ja postitoimipaikka</t>
  </si>
  <si>
    <t>Yhteyshenkilön nimi</t>
  </si>
  <si>
    <t>Yhteyshenkilön tehtävänimike</t>
  </si>
  <si>
    <t>Yhteyshenkilön puhelin ja matkapuhelin</t>
  </si>
  <si>
    <t>Yhteyshenkilön sähköposti</t>
  </si>
  <si>
    <t>Suostumus sähköiseen tiedoksiantoon</t>
  </si>
  <si>
    <t>Vuosi 2018</t>
  </si>
  <si>
    <t>Vuosi 2019</t>
  </si>
  <si>
    <t>Vuosi 2020</t>
  </si>
  <si>
    <t>Vuosi 2021</t>
  </si>
  <si>
    <t>Koko toiminnan vuosikate</t>
  </si>
  <si>
    <t xml:space="preserve"> </t>
  </si>
  <si>
    <t>Testaus (5 §)</t>
  </si>
  <si>
    <t>Jäljittäminen (6 §)</t>
  </si>
  <si>
    <t>Rokottaminen (7 §)</t>
  </si>
  <si>
    <t>Hoito (8 §), perusterveydenhuolto</t>
  </si>
  <si>
    <t>Hoito (8 §), erikoissairaanhoito</t>
  </si>
  <si>
    <t>Hoito (8 §), tehohoito</t>
  </si>
  <si>
    <t xml:space="preserve">VN/8091/2022 </t>
  </si>
  <si>
    <t xml:space="preserve">Valitse toiminto tai toiminnot, joiden osalta lisäavustusta  haetaan </t>
  </si>
  <si>
    <t>Hakulomake - harkinnanvarainen lisäavustus</t>
  </si>
  <si>
    <t>Ilmoita haettavien toimintojen suoritemäärä 2021</t>
  </si>
  <si>
    <t>Ilmoita haettavan lisäavustuksen määrä (€)</t>
  </si>
  <si>
    <t>Sosiaali- ja terveystoimialan toimintakate</t>
  </si>
  <si>
    <t>Sosiaali- ja terveystoimialan toimintakulut</t>
  </si>
  <si>
    <t>Ilmoita toimintokohtaiset kustannukset vuonna 2021</t>
  </si>
  <si>
    <t>Valitse toiminto, ilmoita toimintokohtaiset kustannukset ja suoritemäärä</t>
  </si>
  <si>
    <t>Hakijan sähköposti (avustuspäätöksen tiedoksianto-osoite)</t>
  </si>
  <si>
    <t>Yhteyshenkilö lisäselvityspyynnöille</t>
  </si>
  <si>
    <t>Selvitys siitä, mikä vaikutus sote-koronakustannuksilla, mahdollisilla korona-epidemiasta aiheutuneilla säästöillä ja saaduilla avustuksilla (=nettovaikutus) on vuoden 2021 toimintakatteeseen.</t>
  </si>
  <si>
    <t>Hakulomakkeen täyttöohje: Harkinnanvarainen lisäavustus</t>
  </si>
  <si>
    <t>Yhteensä</t>
  </si>
  <si>
    <t>Ilmoita sosiaali- ja terveystoimen välittömien covid-19-taudin torjuntaan ja hoitoon liittyvien kulujen kokonaismäärä vuonna 2021 (€)</t>
  </si>
  <si>
    <r>
      <t xml:space="preserve">Täytä numeeriset tiedot </t>
    </r>
    <r>
      <rPr>
        <b/>
        <u/>
        <sz val="14"/>
        <color theme="0"/>
        <rFont val="Calibri"/>
        <family val="2"/>
        <scheme val="minor"/>
      </rPr>
      <t>ilman</t>
    </r>
    <r>
      <rPr>
        <b/>
        <sz val="14"/>
        <color theme="0"/>
        <rFont val="Calibri"/>
        <family val="2"/>
        <scheme val="minor"/>
      </rPr>
      <t xml:space="preserve"> tuhateroittimia tai välilyöntejä. </t>
    </r>
  </si>
  <si>
    <r>
      <t xml:space="preserve">Koko toiminnan </t>
    </r>
    <r>
      <rPr>
        <sz val="14"/>
        <rFont val="Calibri"/>
        <family val="2"/>
        <scheme val="minor"/>
      </rPr>
      <t>toimintakate</t>
    </r>
  </si>
  <si>
    <t>Luettele kunta tai kunnat, joiden osalta haet avustusta. Erottele kuntien nimet pilkulla.</t>
  </si>
  <si>
    <t xml:space="preserve">Täytä lomake huolellisesti. Kaikki kentät pakollisia.
Lisäinfoa täyttämiseen löydät täyttöohjeesta.
Tarkista tiedot ennen lomakkeen lähettämistä. </t>
  </si>
  <si>
    <t>Hakijan taustatiedot</t>
  </si>
  <si>
    <t>Toimintokohtaiset kustannustiedot</t>
  </si>
  <si>
    <r>
      <t>Liitteet</t>
    </r>
    <r>
      <rPr>
        <b/>
        <sz val="14"/>
        <color theme="0"/>
        <rFont val="Calibri"/>
        <family val="2"/>
        <scheme val="minor"/>
      </rPr>
      <t xml:space="preserve"> </t>
    </r>
  </si>
  <si>
    <t>Haettava lisäavustus</t>
  </si>
  <si>
    <t>Laskelma välittömien sote-koronakustannusten kokonaismäärästä. Laskelma kirjanpidon tietoihin perustuen.</t>
  </si>
  <si>
    <t>Talouden tunnusluvut</t>
  </si>
  <si>
    <t xml:space="preserve">Ilmoita haettaviin toimintoihin kohdentuneet tuotot </t>
  </si>
  <si>
    <t>Covid-19 kustannukset</t>
  </si>
  <si>
    <t>Selvitys korkeiden kustannusten syistä ja siitä, miksi korkeat kustannukset aiheuttava toimintatapa on ollut perusteltu.</t>
  </si>
  <si>
    <t>Lisää linkki kunnan tilinpäätökseen 2021.</t>
  </si>
  <si>
    <t>Allekirjoitettu saate.</t>
  </si>
  <si>
    <t>Koko toiminnan toimintakate</t>
  </si>
  <si>
    <t xml:space="preserve">Ilmoita toimintokohtaiset kustannukset vuonna 2021 </t>
  </si>
  <si>
    <t xml:space="preserve">Ilmoita haettavien toimintojen suoritemäärä 2021  </t>
  </si>
  <si>
    <t xml:space="preserve">Ilmoita haettaviin toimintoihin kohdentuneet tuotot  </t>
  </si>
  <si>
    <t xml:space="preserve">Ilmoita toimintokohtaiset kustannukset vuonna 2021     </t>
  </si>
  <si>
    <t xml:space="preserve">Ilmoita haettavien toimintojen suoritemäärä 2021     </t>
  </si>
  <si>
    <t xml:space="preserve">Ilmoita haettaviin toimintoihin kohdentuneet tuotot     </t>
  </si>
  <si>
    <t xml:space="preserve">Ilmoita toimintokohtaiset kustannukset vuonna 2021       </t>
  </si>
  <si>
    <t xml:space="preserve">Ilmoita haettavien toimintojen suoritemäärä 2021       </t>
  </si>
  <si>
    <t xml:space="preserve">Ilmoita haettaviin toimintoihin kohdentuneet tuotot       </t>
  </si>
  <si>
    <t xml:space="preserve">Ilmoita toimintokohtaiset kustannukset vuonna 2021              </t>
  </si>
  <si>
    <t xml:space="preserve">Ilmoita haettavien toimintojen suoritemäärä 2021                </t>
  </si>
  <si>
    <t xml:space="preserve">Ilmoita haettaviin toimintoihin kohdentuneet tuotot          </t>
  </si>
  <si>
    <t xml:space="preserve">Ilmoita toimintokohtaiset kustannukset vuonna 2021                            </t>
  </si>
  <si>
    <t xml:space="preserve">Ilmoita haettavien toimintojen suoritemäärä 2021                     </t>
  </si>
  <si>
    <t xml:space="preserve">Ilmoita haettaviin toimintoihin kohdentuneet tuotot                     </t>
  </si>
  <si>
    <t xml:space="preserve">Ilmoita toimintokohtaiset kustannukset vuonna 2021                                                    </t>
  </si>
  <si>
    <t xml:space="preserve">Ilmoita haettavien toimintojen suoritemäärä 2021                              </t>
  </si>
  <si>
    <t xml:space="preserve">Ilmoita haettaviin toimintoihin kohdentuneet tuotot                                              </t>
  </si>
  <si>
    <t xml:space="preserve">Vuosi 2018 </t>
  </si>
  <si>
    <t xml:space="preserve">Vuosi 2019 </t>
  </si>
  <si>
    <t xml:space="preserve">Vuosi 2020 </t>
  </si>
  <si>
    <t xml:space="preserve">Vuosi 2021      </t>
  </si>
  <si>
    <t xml:space="preserve">Vuosi 2018  </t>
  </si>
  <si>
    <t xml:space="preserve">Vuosi 2019  </t>
  </si>
  <si>
    <t xml:space="preserve">Vuosi 2020  </t>
  </si>
  <si>
    <t xml:space="preserve">Vuosi 2021  </t>
  </si>
  <si>
    <t xml:space="preserve">Vuosi 2018   </t>
  </si>
  <si>
    <t xml:space="preserve">Vuosi 2019   </t>
  </si>
  <si>
    <t xml:space="preserve">Vuosi 2020   </t>
  </si>
  <si>
    <t xml:space="preserve">Vuosi 2021   </t>
  </si>
  <si>
    <t>COVID-19 KUSTANNUKSET</t>
  </si>
  <si>
    <r>
      <t>3.</t>
    </r>
    <r>
      <rPr>
        <sz val="7"/>
        <color theme="1"/>
        <rFont val="Times New Roman"/>
        <family val="1"/>
      </rPr>
      <t xml:space="preserve">       </t>
    </r>
    <r>
      <rPr>
        <sz val="10"/>
        <color theme="1"/>
        <rFont val="Arial"/>
        <family val="2"/>
      </rPr>
      <t>Laskelma välittömien sote-koronakustannusten kokonaismäärästä. Laskelma kirjanpidon tietoihin perustuen.</t>
    </r>
  </si>
  <si>
    <r>
      <t>5.</t>
    </r>
    <r>
      <rPr>
        <sz val="7"/>
        <color theme="1"/>
        <rFont val="Times New Roman"/>
        <family val="1"/>
      </rPr>
      <t xml:space="preserve">       </t>
    </r>
    <r>
      <rPr>
        <sz val="10"/>
        <color theme="1"/>
        <rFont val="Arial"/>
        <family val="2"/>
      </rPr>
      <t>Selvitys siitä, mikä vaikutus sote-koronakustannuksilla, mahdollisilla korona-epidemiasta aiheutuneilla säästöillä ja saaduilla avustuksilla (=nettovaikutus) on vuoden 2021 toimintakatteeseen.</t>
    </r>
  </si>
  <si>
    <t>Ilmoita toimintokohtaiset kokonaiskustannukset vuonna 2021</t>
  </si>
  <si>
    <t>HAETTAVA LISÄAVUSTUS</t>
  </si>
  <si>
    <t>Täytä numeeriset tiedot ilman tuhaterottimia tai välilyöntejä. Tarkista, että kaikki tiedot ovat ilmoitettu oikein. Näin vältymme turhilta lisäselvityspyynnöiltä.</t>
  </si>
  <si>
    <t>Täytä ja tarkista kaikki hakemuksen tiedot ennen lähettämistä. Huomioithan myös, että kaikki vaadittavat liitteet ovat mukana.</t>
  </si>
  <si>
    <t>Kaikki tiedot ovat pakollisia.</t>
  </si>
  <si>
    <t xml:space="preserve">Ilmoita haettavan lisäavustuksen määrä (€) </t>
  </si>
  <si>
    <r>
      <t>-</t>
    </r>
    <r>
      <rPr>
        <sz val="7"/>
        <color theme="1"/>
        <rFont val="Times New Roman"/>
        <family val="1"/>
      </rPr>
      <t xml:space="preserve">       </t>
    </r>
    <r>
      <rPr>
        <sz val="10"/>
        <color theme="1"/>
        <rFont val="Arial"/>
        <family val="2"/>
      </rPr>
      <t>Jos lisäavustusta haetaan useamman toimintokohtaisen erän osalta, kirjaa tähän haettavan avustuksen yhteissumma.</t>
    </r>
  </si>
  <si>
    <t xml:space="preserve">TOIMINTOKOHTAISET KUSTANNUSTIEDOT </t>
  </si>
  <si>
    <t>Valitse toiminto tai toiminnot, joiden osalta lisäavustusta haetaan</t>
  </si>
  <si>
    <r>
      <t>-</t>
    </r>
    <r>
      <rPr>
        <sz val="7"/>
        <color theme="1"/>
        <rFont val="Times New Roman"/>
        <family val="1"/>
      </rPr>
      <t xml:space="preserve">       </t>
    </r>
    <r>
      <rPr>
        <sz val="10"/>
        <color theme="1"/>
        <rFont val="Arial"/>
        <family val="2"/>
      </rPr>
      <t>Valitse valikosta ne toiminnot (testaus, jäljitys, rokotus, hoito), joiden osalta harkinnanvaraista lisäavustusta haetaan.</t>
    </r>
  </si>
  <si>
    <t>Ilmoita toimintokohtaiset kokonaiskustannukset vuonna 2021 (€)</t>
  </si>
  <si>
    <r>
      <t>-</t>
    </r>
    <r>
      <rPr>
        <sz val="7"/>
        <color theme="1"/>
        <rFont val="Times New Roman"/>
        <family val="1"/>
      </rPr>
      <t xml:space="preserve">       </t>
    </r>
    <r>
      <rPr>
        <sz val="10"/>
        <color theme="1"/>
        <rFont val="Arial"/>
        <family val="2"/>
      </rPr>
      <t xml:space="preserve">Merkitse kustannukset omalle riville ja oikeaan sarakkeeseen sen toimintokohtaisen avustuserän osalta, jonka kuluihin perustuen avustusta haetaan. </t>
    </r>
  </si>
  <si>
    <r>
      <t>-</t>
    </r>
    <r>
      <rPr>
        <sz val="7"/>
        <color theme="1"/>
        <rFont val="Times New Roman"/>
        <family val="1"/>
      </rPr>
      <t xml:space="preserve">       </t>
    </r>
    <r>
      <rPr>
        <sz val="10"/>
        <color theme="1"/>
        <rFont val="Arial"/>
        <family val="2"/>
      </rPr>
      <t>Testauksen toimintokohtaisiin kustannuksiin lasketaan mukaan myös mahdolliset rajojen terveysturvallisuuteen liittyvät sote-kulut, sekä kaikki ne testikustannukset, joihin on saatu Kela-korvausta. Testauskustannuksiin ei lähtökohtaisesti kuitenkaan lasketa mukaan niitä kustannuksia, jotka ovat aiheutuneet henkilöistä, joilla ei ole kotikuntaa Suomessa (erillinen haku), mutta mikäli hakija on 1. tai 2. hakukierroksella saanut korvausta myös näihin testikustannuksiin, tulee ne silloin huomioida toimintokohtaisissa kustannuksissa.</t>
    </r>
  </si>
  <si>
    <r>
      <t>-</t>
    </r>
    <r>
      <rPr>
        <sz val="7"/>
        <color theme="1"/>
        <rFont val="Times New Roman"/>
        <family val="1"/>
      </rPr>
      <t xml:space="preserve">       </t>
    </r>
    <r>
      <rPr>
        <sz val="10"/>
        <color theme="1"/>
        <rFont val="Arial"/>
        <family val="2"/>
      </rPr>
      <t>Hoitopäivien toimintokohtaisiin kustannuksiin lasketaan vain ne hoitopäivät, jotka perustuvat covid-19-diagnoosiin (ei epäiltyjä tartuntoja ja näistä johtuneita hoitopäivien kustannuksia).</t>
    </r>
  </si>
  <si>
    <r>
      <t>-</t>
    </r>
    <r>
      <rPr>
        <sz val="7"/>
        <color theme="1"/>
        <rFont val="Times New Roman"/>
        <family val="1"/>
      </rPr>
      <t xml:space="preserve">       </t>
    </r>
    <r>
      <rPr>
        <sz val="10"/>
        <color theme="1"/>
        <rFont val="Arial"/>
        <family val="2"/>
      </rPr>
      <t xml:space="preserve">Kirjaa koko vuoden suoritemäärä koskien niitä toimintokohtaisia eriä, joihin avustusta haetaan. </t>
    </r>
  </si>
  <si>
    <r>
      <t>-</t>
    </r>
    <r>
      <rPr>
        <sz val="7"/>
        <color theme="1"/>
        <rFont val="Times New Roman"/>
        <family val="1"/>
      </rPr>
      <t xml:space="preserve">       </t>
    </r>
    <r>
      <rPr>
        <sz val="10"/>
        <color theme="1"/>
        <rFont val="Arial"/>
        <family val="2"/>
      </rPr>
      <t>Tuotoiksi luetaan esimerkiksi kaikki toimintokohtaiset avustukset tai valtion muu rahoitus (esim. vuoden 2021 1. ja 2. hakukierrosten avustukset, rajaterveysturvallisuudesta huolehtimiseen myönnetyt avustukset tai Kela-korvaukset.)</t>
    </r>
  </si>
  <si>
    <r>
      <t>-</t>
    </r>
    <r>
      <rPr>
        <sz val="7"/>
        <color theme="1"/>
        <rFont val="Times New Roman"/>
        <family val="1"/>
      </rPr>
      <t xml:space="preserve">       </t>
    </r>
    <r>
      <rPr>
        <sz val="10"/>
        <color theme="1"/>
        <rFont val="Arial"/>
        <family val="2"/>
      </rPr>
      <t xml:space="preserve">Kirjaa kokonaiskustannusten summa (€). </t>
    </r>
  </si>
  <si>
    <r>
      <t>-</t>
    </r>
    <r>
      <rPr>
        <sz val="7"/>
        <color theme="1"/>
        <rFont val="Times New Roman"/>
        <family val="1"/>
      </rPr>
      <t xml:space="preserve">       </t>
    </r>
    <r>
      <rPr>
        <sz val="10"/>
        <color theme="1"/>
        <rFont val="Arial"/>
        <family val="2"/>
      </rPr>
      <t>Ilmoitettava tieto on todennettava erillisellä laskelmalla, joka pohjaa kirjanpidon tietoihin (liite 3.)</t>
    </r>
  </si>
  <si>
    <t>VAADITUT LIITEET</t>
  </si>
  <si>
    <r>
      <t>1.</t>
    </r>
    <r>
      <rPr>
        <sz val="7"/>
        <color theme="1"/>
        <rFont val="Times New Roman"/>
        <family val="1"/>
      </rPr>
      <t xml:space="preserve">       </t>
    </r>
    <r>
      <rPr>
        <sz val="10"/>
        <color theme="1"/>
        <rFont val="Arial"/>
        <family val="2"/>
      </rPr>
      <t xml:space="preserve">Allekirjoitettu saate. </t>
    </r>
  </si>
  <si>
    <r>
      <t>2.</t>
    </r>
    <r>
      <rPr>
        <sz val="7"/>
        <color theme="1"/>
        <rFont val="Times New Roman"/>
        <family val="1"/>
      </rPr>
      <t xml:space="preserve">       </t>
    </r>
    <r>
      <rPr>
        <sz val="10"/>
        <color theme="1"/>
        <rFont val="Arial"/>
        <family val="2"/>
      </rPr>
      <t>Laskelma alikompensoidun toiminnon kokonaiskustannuksista ja toimintoon kohdistuvista tuotoista. Laskelma kirjanpidon tietoihin perustuen.</t>
    </r>
  </si>
  <si>
    <r>
      <t>4.</t>
    </r>
    <r>
      <rPr>
        <sz val="7"/>
        <color theme="1"/>
        <rFont val="Times New Roman"/>
        <family val="1"/>
      </rPr>
      <t xml:space="preserve">       </t>
    </r>
    <r>
      <rPr>
        <sz val="10"/>
        <color theme="1"/>
        <rFont val="Arial"/>
        <family val="2"/>
      </rPr>
      <t>Selvitys korkeiden kustannusten syistä ja siitä, miksi korkeat kustannukset aiheuttava toimintatapa on ollut perusteltu.</t>
    </r>
  </si>
  <si>
    <r>
      <t>6.</t>
    </r>
    <r>
      <rPr>
        <sz val="7"/>
        <color theme="1"/>
        <rFont val="Times New Roman"/>
        <family val="1"/>
      </rPr>
      <t xml:space="preserve">       </t>
    </r>
    <r>
      <rPr>
        <sz val="10"/>
        <color theme="1"/>
        <rFont val="Arial"/>
        <family val="2"/>
      </rPr>
      <t>Selvitys mahdollisista merkittävistä poikkeamista vuosilta 2018–2021 koskien: sote-toimialan toimintakuluja, sote-toimialan toimintakatetta, hakijan koko toiminnan toimintakatetta tai hakijan koko toiminnan vuosikatetta.</t>
    </r>
  </si>
  <si>
    <t>Lisää linkki kunnan tilinpäätökseen 2021</t>
  </si>
  <si>
    <r>
      <t>-</t>
    </r>
    <r>
      <rPr>
        <sz val="7"/>
        <color theme="1"/>
        <rFont val="Times New Roman"/>
        <family val="1"/>
      </rPr>
      <t xml:space="preserve">       </t>
    </r>
    <r>
      <rPr>
        <sz val="10"/>
        <color theme="1"/>
        <rFont val="Arial"/>
        <family val="2"/>
      </rPr>
      <t>Lisää hakulomakkeeseen linkki kunnan tilinpäätökseen 2021.</t>
    </r>
  </si>
  <si>
    <t>Laskelma alikompensoidun toiminnon kokonaiskustannuksista ja toimintoon kohdistuvista tuotoista.Laskelma kirjanpidon tietoihin perustuen.</t>
  </si>
  <si>
    <t>Selvitys mahdollisista merkittävistä poikkeamista vuosilta 2018-2021 koskien: sote-toimialan toimintakuluja, sote-toimialan toimintakatetta tai hakijan koko toiminnan toimintakatetta.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</si>
</sst>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9" x14ac:knownFonts="1">
    <font>
      <sz val="11"/>
      <color theme="1"/>
      <name val="Calibri"/>
      <family val="2"/>
      <scheme val="minor"/>
    </font>
    <font>
      <sz val="11"/>
      <color theme="0"/>
      <name val="Calibri"/>
      <family val="2"/>
      <scheme val="minor"/>
    </font>
    <font>
      <b/>
      <sz val="10"/>
      <color theme="0"/>
      <name val="Calibri"/>
      <family val="2"/>
      <scheme val="minor"/>
    </font>
    <font>
      <sz val="10"/>
      <color theme="1"/>
      <name val="Calibri"/>
      <family val="2"/>
      <scheme val="minor"/>
    </font>
    <font>
      <i/>
      <sz val="11"/>
      <color rgb="FF7F7F7F"/>
      <name val="Calibri"/>
      <family val="2"/>
      <scheme val="minor"/>
    </font>
    <font>
      <sz val="11"/>
      <name val="Calibri"/>
      <family val="2"/>
      <scheme val="minor"/>
    </font>
    <font>
      <b/>
      <sz val="15"/>
      <color theme="3"/>
      <name val="Calibri"/>
      <family val="2"/>
      <scheme val="minor"/>
    </font>
    <font>
      <b/>
      <sz val="11"/>
      <color theme="3"/>
      <name val="Calibri"/>
      <family val="2"/>
      <scheme val="minor"/>
    </font>
    <font>
      <sz val="18"/>
      <color theme="3"/>
      <name val="Calibri Light"/>
      <family val="2"/>
      <scheme val="major"/>
    </font>
    <font>
      <b/>
      <sz val="18"/>
      <color theme="0"/>
      <name val="Calibri"/>
      <family val="2"/>
      <scheme val="minor"/>
    </font>
    <font>
      <sz val="12"/>
      <color theme="1"/>
      <name val="Calibri"/>
      <family val="2"/>
      <scheme val="minor"/>
    </font>
    <font>
      <sz val="8"/>
      <color rgb="FF000000"/>
      <name val="Segoe UI"/>
      <family val="2"/>
    </font>
    <font>
      <b/>
      <sz val="14"/>
      <color theme="0"/>
      <name val="Calibri"/>
      <family val="2"/>
      <scheme val="minor"/>
    </font>
    <font>
      <sz val="12"/>
      <color theme="0"/>
      <name val="Calibri"/>
      <family val="2"/>
      <scheme val="minor"/>
    </font>
    <font>
      <sz val="10"/>
      <color theme="1"/>
      <name val="Arial"/>
      <family val="2"/>
    </font>
    <font>
      <sz val="11"/>
      <color theme="1"/>
      <name val="Myriad Pro"/>
      <family val="2"/>
    </font>
    <font>
      <b/>
      <sz val="12"/>
      <color theme="1"/>
      <name val="Arial"/>
      <family val="2"/>
    </font>
    <font>
      <sz val="7"/>
      <color theme="1"/>
      <name val="Times New Roman"/>
      <family val="1"/>
    </font>
    <font>
      <b/>
      <sz val="10"/>
      <color theme="1"/>
      <name val="Arial"/>
      <family val="2"/>
    </font>
    <font>
      <sz val="11"/>
      <color theme="1"/>
      <name val="Arial"/>
      <family val="2"/>
    </font>
    <font>
      <sz val="10"/>
      <color rgb="FF000000"/>
      <name val="Arial"/>
      <family val="2"/>
    </font>
    <font>
      <sz val="14"/>
      <color theme="1"/>
      <name val="Calibri"/>
      <family val="2"/>
      <scheme val="minor"/>
    </font>
    <font>
      <b/>
      <u/>
      <sz val="14"/>
      <color theme="0"/>
      <name val="Calibri"/>
      <family val="2"/>
      <scheme val="minor"/>
    </font>
    <font>
      <sz val="14"/>
      <name val="Calibri"/>
      <family val="2"/>
      <scheme val="minor"/>
    </font>
    <font>
      <sz val="14"/>
      <color theme="0"/>
      <name val="Calibri"/>
      <family val="2"/>
      <scheme val="minor"/>
    </font>
    <font>
      <i/>
      <sz val="14"/>
      <color theme="0"/>
      <name val="Calibri"/>
      <family val="2"/>
      <scheme val="minor"/>
    </font>
    <font>
      <sz val="11"/>
      <color theme="1"/>
      <name val="Calibri"/>
      <family val="2"/>
      <scheme val="minor"/>
    </font>
    <font>
      <b/>
      <i/>
      <sz val="14"/>
      <color theme="1"/>
      <name val="Calibri"/>
      <family val="2"/>
      <scheme val="minor"/>
    </font>
    <font>
      <b/>
      <sz val="11"/>
      <color theme="1"/>
      <name val="Arial"/>
      <family val="2"/>
    </font>
  </fonts>
  <fills count="13">
    <fill>
      <patternFill patternType="none"/>
    </fill>
    <fill>
      <patternFill patternType="gray125"/>
    </fill>
    <fill>
      <patternFill patternType="solid">
        <fgColor theme="5"/>
      </patternFill>
    </fill>
    <fill>
      <patternFill patternType="solid">
        <fgColor theme="5"/>
        <bgColor theme="5"/>
      </patternFill>
    </fill>
    <fill>
      <patternFill patternType="solid">
        <fgColor theme="0"/>
        <bgColor indexed="64"/>
      </patternFill>
    </fill>
    <fill>
      <patternFill patternType="solid">
        <fgColor theme="5" tint="0.79998168889431442"/>
        <bgColor theme="5" tint="0.79998168889431442"/>
      </patternFill>
    </fill>
    <fill>
      <patternFill patternType="solid">
        <fgColor theme="0"/>
        <bgColor theme="5" tint="0.79998168889431442"/>
      </patternFill>
    </fill>
    <fill>
      <patternFill patternType="solid">
        <fgColor theme="0"/>
        <bgColor theme="9" tint="0.79998168889431442"/>
      </patternFill>
    </fill>
    <fill>
      <patternFill patternType="solid">
        <fgColor rgb="FF008C95"/>
        <bgColor indexed="64"/>
      </patternFill>
    </fill>
    <fill>
      <patternFill patternType="solid">
        <fgColor rgb="FFE5FDFF"/>
        <bgColor theme="5" tint="0.79998168889431442"/>
      </patternFill>
    </fill>
    <fill>
      <patternFill patternType="solid">
        <fgColor rgb="FFE5FDFF"/>
        <bgColor indexed="64"/>
      </patternFill>
    </fill>
    <fill>
      <patternFill patternType="solid">
        <fgColor theme="6" tint="0.79998168889431442"/>
        <bgColor indexed="65"/>
      </patternFill>
    </fill>
    <fill>
      <patternFill patternType="solid">
        <fgColor theme="5"/>
        <bgColor indexed="64"/>
      </patternFill>
    </fill>
  </fills>
  <borders count="34">
    <border>
      <left/>
      <right/>
      <top/>
      <bottom/>
      <diagonal/>
    </border>
    <border>
      <left/>
      <right/>
      <top/>
      <bottom style="thick">
        <color theme="4"/>
      </bottom>
      <diagonal/>
    </border>
    <border>
      <left/>
      <right/>
      <top/>
      <bottom style="medium">
        <color theme="4" tint="0.39997558519241921"/>
      </bottom>
      <diagonal/>
    </border>
    <border>
      <left/>
      <right/>
      <top style="thin">
        <color theme="5" tint="0.39997558519241921"/>
      </top>
      <bottom style="thin">
        <color theme="5" tint="0.39997558519241921"/>
      </bottom>
      <diagonal/>
    </border>
    <border>
      <left style="dashed">
        <color indexed="64"/>
      </left>
      <right/>
      <top style="thin">
        <color theme="5" tint="0.39997558519241921"/>
      </top>
      <bottom/>
      <diagonal/>
    </border>
    <border>
      <left/>
      <right/>
      <top style="thin">
        <color theme="5" tint="0.39997558519241921"/>
      </top>
      <bottom/>
      <diagonal/>
    </border>
    <border>
      <left style="thin">
        <color theme="5" tint="0.39997558519241921"/>
      </left>
      <right/>
      <top style="thin">
        <color theme="5" tint="0.39997558519241921"/>
      </top>
      <bottom style="thin">
        <color theme="5" tint="0.39997558519241921"/>
      </bottom>
      <diagonal/>
    </border>
    <border>
      <left/>
      <right style="thin">
        <color theme="5" tint="0.39997558519241921"/>
      </right>
      <top style="thin">
        <color theme="5" tint="0.39997558519241921"/>
      </top>
      <bottom style="thin">
        <color theme="5" tint="0.39997558519241921"/>
      </bottom>
      <diagonal/>
    </border>
    <border>
      <left style="thin">
        <color theme="5" tint="0.39997558519241921"/>
      </left>
      <right/>
      <top style="thin">
        <color theme="5" tint="0.39997558519241921"/>
      </top>
      <bottom/>
      <diagonal/>
    </border>
    <border>
      <left style="thin">
        <color theme="0" tint="-0.24994659260841701"/>
      </left>
      <right/>
      <top style="thin">
        <color theme="5" tint="0.39997558519241921"/>
      </top>
      <bottom/>
      <diagonal/>
    </border>
    <border>
      <left/>
      <right style="thin">
        <color theme="5" tint="0.39997558519241921"/>
      </right>
      <top style="thin">
        <color theme="5" tint="0.39997558519241921"/>
      </top>
      <bottom/>
      <diagonal/>
    </border>
    <border>
      <left style="thin">
        <color theme="0" tint="-0.24994659260841701"/>
      </left>
      <right/>
      <top style="thin">
        <color theme="5" tint="0.39997558519241921"/>
      </top>
      <bottom style="thin">
        <color theme="5" tint="0.39997558519241921"/>
      </bottom>
      <diagonal/>
    </border>
    <border>
      <left style="thin">
        <color theme="0" tint="-0.249977111117893"/>
      </left>
      <right/>
      <top style="thin">
        <color theme="5" tint="0.39997558519241921"/>
      </top>
      <bottom style="thin">
        <color theme="5" tint="0.39997558519241921"/>
      </bottom>
      <diagonal/>
    </border>
    <border>
      <left style="thin">
        <color theme="0" tint="-0.24994659260841701"/>
      </left>
      <right style="thin">
        <color theme="0" tint="-0.249977111117893"/>
      </right>
      <top style="thin">
        <color theme="5" tint="0.39997558519241921"/>
      </top>
      <bottom style="thin">
        <color theme="5" tint="0.39997558519241921"/>
      </bottom>
      <diagonal/>
    </border>
    <border>
      <left style="thin">
        <color theme="0" tint="-0.249977111117893"/>
      </left>
      <right style="thin">
        <color theme="0" tint="-0.249977111117893"/>
      </right>
      <top style="thin">
        <color theme="5" tint="0.39997558519241921"/>
      </top>
      <bottom style="thin">
        <color theme="5" tint="0.39997558519241921"/>
      </bottom>
      <diagonal/>
    </border>
    <border>
      <left/>
      <right style="thin">
        <color theme="0" tint="-0.249977111117893"/>
      </right>
      <top style="thin">
        <color theme="5" tint="0.39997558519241921"/>
      </top>
      <bottom style="thin">
        <color theme="5" tint="0.39997558519241921"/>
      </bottom>
      <diagonal/>
    </border>
    <border>
      <left/>
      <right/>
      <top/>
      <bottom style="thin">
        <color theme="5" tint="0.39997558519241921"/>
      </bottom>
      <diagonal/>
    </border>
    <border>
      <left style="thin">
        <color theme="2" tint="-9.9978637043366805E-2"/>
      </left>
      <right/>
      <top/>
      <bottom/>
      <diagonal/>
    </border>
    <border>
      <left style="thin">
        <color theme="2" tint="-9.9978637043366805E-2"/>
      </left>
      <right/>
      <top style="thin">
        <color theme="5" tint="0.39997558519241921"/>
      </top>
      <bottom/>
      <diagonal/>
    </border>
    <border>
      <left style="thin">
        <color theme="2" tint="-9.9978637043366805E-2"/>
      </left>
      <right/>
      <top style="thin">
        <color theme="5" tint="0.39997558519241921"/>
      </top>
      <bottom style="thin">
        <color theme="5" tint="0.39997558519241921"/>
      </bottom>
      <diagonal/>
    </border>
    <border>
      <left style="thin">
        <color theme="2" tint="-9.9978637043366805E-2"/>
      </left>
      <right/>
      <top/>
      <bottom style="thin">
        <color theme="5" tint="0.39997558519241921"/>
      </bottom>
      <diagonal/>
    </border>
    <border>
      <left style="thin">
        <color theme="2" tint="-9.9978637043366805E-2"/>
      </left>
      <right style="thin">
        <color theme="2" tint="-9.9978637043366805E-2"/>
      </right>
      <top style="thin">
        <color theme="5" tint="0.39997558519241921"/>
      </top>
      <bottom style="thin">
        <color theme="5" tint="0.39997558519241921"/>
      </bottom>
      <diagonal/>
    </border>
    <border>
      <left/>
      <right style="thin">
        <color theme="2" tint="-9.9978637043366805E-2"/>
      </right>
      <top style="thin">
        <color theme="5" tint="0.39997558519241921"/>
      </top>
      <bottom style="thin">
        <color theme="5" tint="0.39997558519241921"/>
      </bottom>
      <diagonal/>
    </border>
    <border>
      <left style="thin">
        <color theme="5" tint="0.39997558519241921"/>
      </left>
      <right style="thin">
        <color theme="2" tint="-9.9978637043366805E-2"/>
      </right>
      <top style="thin">
        <color theme="5" tint="0.39997558519241921"/>
      </top>
      <bottom style="thin">
        <color theme="5" tint="0.39997558519241921"/>
      </bottom>
      <diagonal/>
    </border>
    <border>
      <left style="thin">
        <color theme="9" tint="0.39997558519241921"/>
      </left>
      <right/>
      <top/>
      <bottom/>
      <diagonal/>
    </border>
    <border>
      <left style="thin">
        <color theme="9" tint="0.39997558519241921"/>
      </left>
      <right style="thin">
        <color theme="2" tint="-9.9978637043366805E-2"/>
      </right>
      <top style="thin">
        <color theme="5" tint="0.39997558519241921"/>
      </top>
      <bottom style="thin">
        <color theme="5" tint="0.39997558519241921"/>
      </bottom>
      <diagonal/>
    </border>
    <border>
      <left style="thin">
        <color theme="9" tint="0.39997558519241921"/>
      </left>
      <right/>
      <top style="thin">
        <color theme="5" tint="0.39997558519241921"/>
      </top>
      <bottom style="thin">
        <color theme="5" tint="0.39997558519241921"/>
      </bottom>
      <diagonal/>
    </border>
    <border>
      <left style="thin">
        <color theme="9" tint="0.39997558519241921"/>
      </left>
      <right/>
      <top/>
      <bottom style="thin">
        <color theme="5" tint="0.39997558519241921"/>
      </bottom>
      <diagonal/>
    </border>
    <border>
      <left style="thin">
        <color theme="2" tint="-9.9978637043366805E-2"/>
      </left>
      <right style="thin">
        <color theme="2" tint="-9.9978637043366805E-2"/>
      </right>
      <top/>
      <bottom style="thin">
        <color theme="5" tint="0.39997558519241921"/>
      </bottom>
      <diagonal/>
    </border>
    <border>
      <left style="thin">
        <color theme="2" tint="-9.9978637043366805E-2"/>
      </left>
      <right style="thin">
        <color theme="2" tint="-9.9978637043366805E-2"/>
      </right>
      <top/>
      <bottom/>
      <diagonal/>
    </border>
    <border>
      <left style="thin">
        <color theme="5" tint="0.39997558519241921"/>
      </left>
      <right/>
      <top/>
      <bottom/>
      <diagonal/>
    </border>
    <border>
      <left/>
      <right style="thin">
        <color theme="5" tint="0.39997558519241921"/>
      </right>
      <top/>
      <bottom style="thin">
        <color theme="5" tint="0.39997558519241921"/>
      </bottom>
      <diagonal/>
    </border>
    <border>
      <left/>
      <right style="thin">
        <color theme="2" tint="-9.9978637043366805E-2"/>
      </right>
      <top style="thin">
        <color theme="5" tint="0.39997558519241921"/>
      </top>
      <bottom/>
      <diagonal/>
    </border>
    <border>
      <left style="thin">
        <color theme="0" tint="-0.249977111117893"/>
      </left>
      <right style="thin">
        <color theme="2" tint="-9.9978637043366805E-2"/>
      </right>
      <top style="thin">
        <color theme="5" tint="0.39997558519241921"/>
      </top>
      <bottom style="thin">
        <color theme="5" tint="0.39997558519241921"/>
      </bottom>
      <diagonal/>
    </border>
  </borders>
  <cellStyleXfs count="8">
    <xf numFmtId="0" fontId="0" fillId="0" borderId="0"/>
    <xf numFmtId="0" fontId="1" fillId="2" borderId="0" applyNumberFormat="0" applyBorder="0" applyAlignment="0" applyProtection="0"/>
    <xf numFmtId="0" fontId="4"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0" applyNumberFormat="0" applyFill="0" applyBorder="0" applyAlignment="0" applyProtection="0"/>
    <xf numFmtId="0" fontId="26" fillId="11" borderId="0" applyNumberFormat="0" applyBorder="0" applyAlignment="0" applyProtection="0"/>
    <xf numFmtId="0" fontId="7" fillId="0" borderId="0" applyNumberFormat="0" applyFill="0" applyBorder="0" applyAlignment="0" applyProtection="0"/>
  </cellStyleXfs>
  <cellXfs count="213">
    <xf numFmtId="0" fontId="0" fillId="0" borderId="0" xfId="0"/>
    <xf numFmtId="49" fontId="0" fillId="0" borderId="0" xfId="0" applyNumberFormat="1" applyAlignment="1">
      <alignment wrapText="1"/>
    </xf>
    <xf numFmtId="0" fontId="3" fillId="0" borderId="0" xfId="0" applyFont="1" applyAlignment="1">
      <alignment horizontal="left"/>
    </xf>
    <xf numFmtId="0" fontId="1" fillId="0" borderId="0" xfId="0" applyFont="1" applyProtection="1">
      <protection locked="0"/>
    </xf>
    <xf numFmtId="0" fontId="1" fillId="0" borderId="0" xfId="0" applyFont="1"/>
    <xf numFmtId="0" fontId="0" fillId="0" borderId="0" xfId="0" applyAlignment="1">
      <alignment vertical="center" wrapText="1"/>
    </xf>
    <xf numFmtId="0" fontId="0" fillId="0" borderId="0" xfId="0" applyAlignment="1">
      <alignment horizontal="left"/>
    </xf>
    <xf numFmtId="0" fontId="0" fillId="0" borderId="0" xfId="0" applyAlignment="1">
      <alignment vertical="center"/>
    </xf>
    <xf numFmtId="0" fontId="10" fillId="0" borderId="0" xfId="0" applyFont="1" applyAlignment="1">
      <alignment vertical="center"/>
    </xf>
    <xf numFmtId="49" fontId="2" fillId="3" borderId="5" xfId="0" applyNumberFormat="1" applyFont="1" applyFill="1" applyBorder="1" applyAlignment="1">
      <alignment horizontal="left" wrapText="1"/>
    </xf>
    <xf numFmtId="0" fontId="5" fillId="0" borderId="0" xfId="0" applyFont="1"/>
    <xf numFmtId="0" fontId="13" fillId="0" borderId="0" xfId="0" applyFont="1" applyAlignment="1">
      <alignment vertical="center"/>
    </xf>
    <xf numFmtId="0" fontId="1" fillId="0" borderId="0" xfId="0" applyFont="1" applyBorder="1" applyAlignment="1">
      <alignment wrapText="1"/>
    </xf>
    <xf numFmtId="0" fontId="1" fillId="0" borderId="0" xfId="0" applyFont="1" applyBorder="1" applyAlignment="1" applyProtection="1">
      <alignment wrapText="1"/>
      <protection locked="0"/>
    </xf>
    <xf numFmtId="0" fontId="13" fillId="0" borderId="0" xfId="0" quotePrefix="1" applyFont="1" applyAlignment="1">
      <alignment horizontal="left"/>
    </xf>
    <xf numFmtId="0" fontId="13" fillId="0" borderId="0" xfId="0" applyFont="1" applyAlignment="1"/>
    <xf numFmtId="0" fontId="1" fillId="0" borderId="0" xfId="0" quotePrefix="1" applyFont="1" applyAlignment="1">
      <alignment horizontal="left" wrapText="1"/>
    </xf>
    <xf numFmtId="0" fontId="0" fillId="0" borderId="17" xfId="0" applyBorder="1"/>
    <xf numFmtId="0" fontId="16" fillId="0" borderId="0" xfId="0" applyFont="1" applyAlignment="1">
      <alignment vertical="center"/>
    </xf>
    <xf numFmtId="0" fontId="18" fillId="0" borderId="0" xfId="0" applyFont="1" applyAlignment="1">
      <alignment vertical="center"/>
    </xf>
    <xf numFmtId="0" fontId="7" fillId="0" borderId="2" xfId="4" applyAlignment="1">
      <alignment vertical="center"/>
    </xf>
    <xf numFmtId="0" fontId="6" fillId="0" borderId="1" xfId="3" applyAlignment="1">
      <alignment vertical="center"/>
    </xf>
    <xf numFmtId="0" fontId="0" fillId="0" borderId="0" xfId="0" applyAlignment="1"/>
    <xf numFmtId="0" fontId="21" fillId="7" borderId="24" xfId="0" quotePrefix="1" applyFont="1" applyFill="1" applyBorder="1" applyAlignment="1">
      <alignment vertical="center" wrapText="1"/>
    </xf>
    <xf numFmtId="0" fontId="21" fillId="10" borderId="25" xfId="0" quotePrefix="1" applyFont="1" applyFill="1" applyBorder="1" applyAlignment="1">
      <alignment vertical="center" wrapText="1"/>
    </xf>
    <xf numFmtId="0" fontId="21" fillId="7" borderId="26" xfId="0" quotePrefix="1" applyFont="1" applyFill="1" applyBorder="1" applyAlignment="1">
      <alignment vertical="center" wrapText="1"/>
    </xf>
    <xf numFmtId="0" fontId="21" fillId="10" borderId="27" xfId="0" quotePrefix="1" applyFont="1" applyFill="1" applyBorder="1" applyAlignment="1">
      <alignment vertical="center" wrapText="1"/>
    </xf>
    <xf numFmtId="0" fontId="21" fillId="7" borderId="27" xfId="0" quotePrefix="1" applyFont="1" applyFill="1" applyBorder="1" applyAlignment="1">
      <alignment vertical="center" wrapText="1"/>
    </xf>
    <xf numFmtId="0" fontId="21" fillId="10" borderId="3" xfId="0" quotePrefix="1" applyFont="1" applyFill="1" applyBorder="1" applyAlignment="1">
      <alignment vertical="center"/>
    </xf>
    <xf numFmtId="0" fontId="12" fillId="8" borderId="9" xfId="1" applyFont="1" applyFill="1" applyBorder="1" applyAlignment="1">
      <alignment vertical="center" wrapText="1"/>
    </xf>
    <xf numFmtId="0" fontId="12" fillId="8" borderId="13" xfId="1" applyFont="1" applyFill="1" applyBorder="1" applyAlignment="1">
      <alignment vertical="center" wrapText="1"/>
    </xf>
    <xf numFmtId="0" fontId="12" fillId="8" borderId="14" xfId="0" applyFont="1" applyFill="1" applyBorder="1" applyAlignment="1">
      <alignment vertical="center" wrapText="1"/>
    </xf>
    <xf numFmtId="0" fontId="12" fillId="8" borderId="10" xfId="0" applyFont="1" applyFill="1" applyBorder="1" applyAlignment="1">
      <alignment vertical="center" wrapText="1"/>
    </xf>
    <xf numFmtId="0" fontId="24" fillId="0" borderId="0" xfId="0" applyFont="1" applyBorder="1" applyAlignment="1">
      <alignment vertical="center" wrapText="1"/>
    </xf>
    <xf numFmtId="0" fontId="24" fillId="0" borderId="0" xfId="0" applyFont="1" applyAlignment="1" applyProtection="1">
      <alignment vertical="center"/>
      <protection locked="0"/>
    </xf>
    <xf numFmtId="0" fontId="23" fillId="0" borderId="0" xfId="0" applyFont="1" applyAlignment="1">
      <alignment vertical="center"/>
    </xf>
    <xf numFmtId="0" fontId="27" fillId="11" borderId="0" xfId="6" quotePrefix="1" applyFont="1" applyBorder="1" applyAlignment="1">
      <alignment vertical="center" wrapText="1"/>
    </xf>
    <xf numFmtId="0" fontId="24" fillId="0" borderId="30" xfId="0" applyFont="1" applyBorder="1" applyAlignment="1" applyProtection="1">
      <alignment vertical="center" wrapText="1"/>
      <protection locked="0"/>
    </xf>
    <xf numFmtId="0" fontId="0" fillId="0" borderId="30" xfId="0" applyBorder="1"/>
    <xf numFmtId="0" fontId="0" fillId="0" borderId="30" xfId="0" applyBorder="1" applyAlignment="1">
      <alignment vertical="center"/>
    </xf>
    <xf numFmtId="0" fontId="13" fillId="0" borderId="30" xfId="0" applyFont="1" applyBorder="1" applyAlignment="1">
      <alignment vertical="center"/>
    </xf>
    <xf numFmtId="0" fontId="9" fillId="8" borderId="8" xfId="5" quotePrefix="1" applyFont="1" applyFill="1" applyBorder="1" applyAlignment="1">
      <alignment vertical="center" wrapText="1"/>
    </xf>
    <xf numFmtId="0" fontId="12" fillId="8" borderId="23" xfId="0" quotePrefix="1" applyFont="1" applyFill="1" applyBorder="1" applyAlignment="1">
      <alignment vertical="center" wrapText="1"/>
    </xf>
    <xf numFmtId="0" fontId="21" fillId="9" borderId="8" xfId="0" quotePrefix="1" applyFont="1" applyFill="1" applyBorder="1" applyAlignment="1">
      <alignment vertical="center" wrapText="1"/>
    </xf>
    <xf numFmtId="0" fontId="21" fillId="10" borderId="8" xfId="0" quotePrefix="1" applyFont="1" applyFill="1" applyBorder="1" applyAlignment="1">
      <alignment vertical="center" wrapText="1"/>
    </xf>
    <xf numFmtId="0" fontId="21" fillId="4" borderId="23" xfId="0" quotePrefix="1" applyFont="1" applyFill="1" applyBorder="1" applyAlignment="1">
      <alignment vertical="center" wrapText="1"/>
    </xf>
    <xf numFmtId="0" fontId="21" fillId="6" borderId="8" xfId="0" quotePrefix="1" applyFont="1" applyFill="1" applyBorder="1" applyAlignment="1">
      <alignment vertical="center" wrapText="1"/>
    </xf>
    <xf numFmtId="0" fontId="21" fillId="9" borderId="22" xfId="0" quotePrefix="1" applyFont="1" applyFill="1" applyBorder="1" applyAlignment="1">
      <alignment vertical="center" wrapText="1"/>
    </xf>
    <xf numFmtId="0" fontId="21" fillId="4" borderId="22" xfId="0" quotePrefix="1" applyFont="1" applyFill="1" applyBorder="1" applyAlignment="1">
      <alignment vertical="center"/>
    </xf>
    <xf numFmtId="0" fontId="21" fillId="10" borderId="23" xfId="0" quotePrefix="1" applyFont="1" applyFill="1" applyBorder="1" applyAlignment="1">
      <alignment vertical="center" wrapText="1"/>
    </xf>
    <xf numFmtId="0" fontId="22" fillId="8" borderId="23" xfId="0" quotePrefix="1" applyFont="1" applyFill="1" applyBorder="1" applyAlignment="1">
      <alignment horizontal="left" vertical="center" wrapText="1"/>
    </xf>
    <xf numFmtId="0" fontId="13" fillId="0" borderId="0" xfId="0" applyFont="1" applyBorder="1" applyAlignment="1">
      <alignment vertical="center"/>
    </xf>
    <xf numFmtId="0" fontId="23" fillId="4" borderId="8" xfId="0" quotePrefix="1" applyFont="1" applyFill="1" applyBorder="1" applyAlignment="1">
      <alignment vertical="center" wrapText="1"/>
    </xf>
    <xf numFmtId="0" fontId="23" fillId="6" borderId="23" xfId="0" quotePrefix="1" applyFont="1" applyFill="1" applyBorder="1" applyAlignment="1">
      <alignment vertical="center" wrapText="1"/>
    </xf>
    <xf numFmtId="0" fontId="23" fillId="10" borderId="8" xfId="0" quotePrefix="1" applyFont="1" applyFill="1" applyBorder="1" applyAlignment="1">
      <alignment vertical="center" wrapText="1"/>
    </xf>
    <xf numFmtId="0" fontId="12" fillId="8" borderId="23" xfId="0" quotePrefix="1" applyFont="1" applyFill="1" applyBorder="1" applyAlignment="1">
      <alignment horizontal="left" vertical="center" wrapText="1"/>
    </xf>
    <xf numFmtId="0" fontId="22" fillId="8" borderId="8" xfId="1" quotePrefix="1" applyFont="1" applyFill="1" applyBorder="1" applyAlignment="1">
      <alignment horizontal="left" vertical="center" wrapText="1"/>
    </xf>
    <xf numFmtId="0" fontId="22" fillId="8" borderId="8" xfId="0" quotePrefix="1" applyFont="1" applyFill="1" applyBorder="1" applyAlignment="1">
      <alignment horizontal="left" vertical="center" wrapText="1"/>
    </xf>
    <xf numFmtId="0" fontId="0" fillId="0" borderId="0" xfId="0" applyBorder="1" applyAlignment="1">
      <alignment vertical="center" wrapText="1"/>
    </xf>
    <xf numFmtId="0" fontId="21" fillId="9" borderId="23" xfId="0" quotePrefix="1" applyFont="1" applyFill="1" applyBorder="1" applyAlignment="1">
      <alignment horizontal="left" vertical="center" wrapText="1"/>
    </xf>
    <xf numFmtId="0" fontId="21" fillId="10" borderId="23" xfId="0" quotePrefix="1" applyFont="1" applyFill="1" applyBorder="1" applyAlignment="1">
      <alignment horizontal="left" vertical="center" wrapText="1"/>
    </xf>
    <xf numFmtId="0" fontId="21" fillId="6" borderId="23" xfId="0" quotePrefix="1" applyFont="1" applyFill="1" applyBorder="1" applyAlignment="1">
      <alignment horizontal="left" vertical="center" wrapText="1"/>
    </xf>
    <xf numFmtId="0" fontId="21" fillId="4" borderId="3" xfId="0" quotePrefix="1" applyFont="1" applyFill="1" applyBorder="1" applyAlignment="1">
      <alignment horizontal="left" vertical="center" wrapText="1"/>
    </xf>
    <xf numFmtId="0" fontId="23" fillId="10" borderId="8" xfId="0" quotePrefix="1" applyFont="1" applyFill="1" applyBorder="1" applyAlignment="1">
      <alignment horizontal="left" vertical="center" wrapText="1"/>
    </xf>
    <xf numFmtId="49" fontId="2" fillId="3" borderId="4" xfId="0" applyNumberFormat="1" applyFont="1" applyFill="1" applyBorder="1" applyAlignment="1">
      <alignment horizontal="center" vertical="center" wrapText="1"/>
    </xf>
    <xf numFmtId="0" fontId="0" fillId="0" borderId="0" xfId="0" applyAlignment="1">
      <alignment horizontal="center" vertical="center"/>
    </xf>
    <xf numFmtId="0" fontId="23" fillId="4" borderId="23" xfId="0" quotePrefix="1" applyFont="1" applyFill="1" applyBorder="1" applyAlignment="1">
      <alignment horizontal="left" vertical="center" wrapText="1"/>
    </xf>
    <xf numFmtId="49" fontId="0" fillId="5" borderId="3" xfId="0" applyNumberFormat="1" applyFont="1" applyFill="1" applyBorder="1" applyAlignment="1">
      <alignment horizontal="left" wrapText="1"/>
    </xf>
    <xf numFmtId="49" fontId="0" fillId="5" borderId="7" xfId="0" applyNumberFormat="1" applyFont="1" applyFill="1" applyBorder="1" applyAlignment="1">
      <alignment horizontal="left" wrapText="1"/>
    </xf>
    <xf numFmtId="49" fontId="0" fillId="5" borderId="3" xfId="0" applyNumberFormat="1" applyFont="1" applyFill="1" applyBorder="1" applyAlignment="1">
      <alignment horizontal="left"/>
    </xf>
    <xf numFmtId="49" fontId="0" fillId="5" borderId="6" xfId="0" applyNumberFormat="1" applyFont="1" applyFill="1" applyBorder="1" applyAlignment="1">
      <alignment horizontal="left" wrapText="1"/>
    </xf>
    <xf numFmtId="164" fontId="21" fillId="9" borderId="9" xfId="0" applyNumberFormat="1" applyFont="1" applyFill="1" applyBorder="1" applyAlignment="1" applyProtection="1">
      <protection locked="0"/>
    </xf>
    <xf numFmtId="164" fontId="23" fillId="9" borderId="12" xfId="0" applyNumberFormat="1" applyFont="1" applyFill="1" applyBorder="1" applyAlignment="1" applyProtection="1">
      <alignment wrapText="1"/>
      <protection locked="0"/>
    </xf>
    <xf numFmtId="164" fontId="21" fillId="6" borderId="14" xfId="0" applyNumberFormat="1" applyFont="1" applyFill="1" applyBorder="1" applyAlignment="1" applyProtection="1">
      <protection locked="0"/>
    </xf>
    <xf numFmtId="164" fontId="21" fillId="6" borderId="14" xfId="0" applyNumberFormat="1" applyFont="1" applyFill="1" applyBorder="1" applyAlignment="1" applyProtection="1">
      <alignment wrapText="1"/>
      <protection locked="0"/>
    </xf>
    <xf numFmtId="164" fontId="23" fillId="6" borderId="33" xfId="0" applyNumberFormat="1" applyFont="1" applyFill="1" applyBorder="1" applyAlignment="1" applyProtection="1">
      <alignment wrapText="1"/>
      <protection locked="0"/>
    </xf>
    <xf numFmtId="164" fontId="21" fillId="9" borderId="29" xfId="0" applyNumberFormat="1" applyFont="1" applyFill="1" applyBorder="1" applyAlignment="1" applyProtection="1">
      <protection locked="0"/>
    </xf>
    <xf numFmtId="164" fontId="21" fillId="9" borderId="21" xfId="0" applyNumberFormat="1" applyFont="1" applyFill="1" applyBorder="1" applyAlignment="1" applyProtection="1">
      <protection locked="0"/>
    </xf>
    <xf numFmtId="164" fontId="21" fillId="9" borderId="21" xfId="0" applyNumberFormat="1" applyFont="1" applyFill="1" applyBorder="1" applyAlignment="1" applyProtection="1">
      <alignment wrapText="1"/>
      <protection locked="0"/>
    </xf>
    <xf numFmtId="164" fontId="23" fillId="9" borderId="19" xfId="0" applyNumberFormat="1" applyFont="1" applyFill="1" applyBorder="1" applyAlignment="1" applyProtection="1">
      <alignment wrapText="1"/>
      <protection locked="0"/>
    </xf>
    <xf numFmtId="164" fontId="21" fillId="4" borderId="21" xfId="0" applyNumberFormat="1" applyFont="1" applyFill="1" applyBorder="1" applyAlignment="1" applyProtection="1">
      <protection locked="0"/>
    </xf>
    <xf numFmtId="164" fontId="21" fillId="4" borderId="28" xfId="0" applyNumberFormat="1" applyFont="1" applyFill="1" applyBorder="1" applyAlignment="1" applyProtection="1">
      <protection locked="0"/>
    </xf>
    <xf numFmtId="164" fontId="21" fillId="4" borderId="20" xfId="0" applyNumberFormat="1" applyFont="1" applyFill="1" applyBorder="1" applyAlignment="1" applyProtection="1">
      <protection locked="0"/>
    </xf>
    <xf numFmtId="0" fontId="1" fillId="0" borderId="30" xfId="0" applyFont="1" applyBorder="1" applyProtection="1">
      <protection locked="0"/>
    </xf>
    <xf numFmtId="0" fontId="2" fillId="12" borderId="5" xfId="0" applyFont="1" applyFill="1" applyBorder="1" applyAlignment="1">
      <alignment wrapText="1"/>
    </xf>
    <xf numFmtId="0" fontId="2" fillId="12" borderId="5" xfId="0" applyFont="1" applyFill="1" applyBorder="1" applyAlignment="1">
      <alignment horizontal="left" wrapText="1"/>
    </xf>
    <xf numFmtId="49" fontId="2" fillId="3" borderId="10" xfId="0" applyNumberFormat="1" applyFont="1" applyFill="1" applyBorder="1" applyAlignment="1">
      <alignment horizontal="left" wrapText="1"/>
    </xf>
    <xf numFmtId="164" fontId="0" fillId="5" borderId="3" xfId="0" applyNumberFormat="1" applyFont="1" applyFill="1" applyBorder="1" applyAlignment="1">
      <alignment horizontal="left" wrapText="1"/>
    </xf>
    <xf numFmtId="0" fontId="28" fillId="0" borderId="0" xfId="0" applyFont="1" applyAlignment="1">
      <alignment vertical="center"/>
    </xf>
    <xf numFmtId="0" fontId="19" fillId="0" borderId="0" xfId="0" applyFont="1" applyAlignment="1">
      <alignment horizontal="left" vertical="center" indent="5"/>
    </xf>
    <xf numFmtId="0" fontId="14" fillId="0" borderId="0" xfId="0" applyFont="1" applyAlignment="1">
      <alignment horizontal="left" vertical="center" indent="5"/>
    </xf>
    <xf numFmtId="0" fontId="15" fillId="0" borderId="0" xfId="0" applyFont="1" applyAlignment="1">
      <alignment horizontal="left" vertical="center" indent="5"/>
    </xf>
    <xf numFmtId="0" fontId="20" fillId="0" borderId="0" xfId="0" applyFont="1" applyAlignment="1">
      <alignment vertical="center"/>
    </xf>
    <xf numFmtId="0" fontId="19" fillId="0" borderId="0" xfId="0" applyFont="1" applyAlignment="1">
      <alignment horizontal="left" vertical="center" wrapText="1" indent="5"/>
    </xf>
    <xf numFmtId="0" fontId="15" fillId="0" borderId="0" xfId="0" applyFont="1" applyAlignment="1">
      <alignment horizontal="left" vertical="center" wrapText="1" indent="5"/>
    </xf>
    <xf numFmtId="0" fontId="14" fillId="0" borderId="0" xfId="0" applyFont="1" applyAlignment="1">
      <alignment horizontal="left" vertical="center" indent="2"/>
    </xf>
    <xf numFmtId="0" fontId="14" fillId="0" borderId="0" xfId="0" applyFont="1" applyAlignment="1">
      <alignment horizontal="left" vertical="center" wrapText="1" indent="5"/>
    </xf>
    <xf numFmtId="0" fontId="19" fillId="0" borderId="0" xfId="0" quotePrefix="1" applyFont="1" applyAlignment="1">
      <alignment horizontal="left" vertical="center" indent="5"/>
    </xf>
    <xf numFmtId="0" fontId="7" fillId="0" borderId="0" xfId="7" applyAlignment="1">
      <alignment horizontal="left" vertical="center" indent="2"/>
    </xf>
    <xf numFmtId="0" fontId="7" fillId="0" borderId="0" xfId="7" applyAlignment="1">
      <alignment horizontal="left" indent="2"/>
    </xf>
    <xf numFmtId="0" fontId="7" fillId="0" borderId="0" xfId="7" applyAlignment="1">
      <alignment horizontal="left" vertical="center" wrapText="1" indent="2"/>
    </xf>
    <xf numFmtId="3" fontId="27" fillId="11" borderId="19" xfId="6" applyNumberFormat="1" applyFont="1" applyBorder="1" applyAlignment="1">
      <alignment vertical="center" wrapText="1"/>
    </xf>
    <xf numFmtId="3" fontId="27" fillId="11" borderId="3" xfId="6" applyNumberFormat="1" applyFont="1" applyBorder="1" applyAlignment="1">
      <alignment vertical="center" wrapText="1"/>
    </xf>
    <xf numFmtId="164" fontId="27" fillId="11" borderId="19" xfId="6" applyNumberFormat="1" applyFont="1" applyBorder="1" applyAlignment="1">
      <alignment vertical="center" wrapText="1"/>
    </xf>
    <xf numFmtId="164" fontId="27" fillId="11" borderId="7" xfId="6" applyNumberFormat="1" applyFont="1" applyBorder="1" applyAlignment="1">
      <alignment vertical="center" wrapText="1"/>
    </xf>
    <xf numFmtId="0" fontId="12" fillId="8" borderId="20" xfId="0" quotePrefix="1" applyFont="1" applyFill="1" applyBorder="1" applyAlignment="1">
      <alignment horizontal="left" vertical="center" wrapText="1"/>
    </xf>
    <xf numFmtId="0" fontId="12" fillId="8" borderId="16" xfId="0" applyFont="1" applyFill="1" applyBorder="1" applyAlignment="1">
      <alignment vertical="center" wrapText="1"/>
    </xf>
    <xf numFmtId="0" fontId="12" fillId="8" borderId="31" xfId="0" applyFont="1" applyFill="1" applyBorder="1" applyAlignment="1">
      <alignment vertical="center" wrapText="1"/>
    </xf>
    <xf numFmtId="0" fontId="21" fillId="8" borderId="19" xfId="0" applyFont="1" applyFill="1" applyBorder="1" applyAlignment="1">
      <alignment wrapText="1"/>
    </xf>
    <xf numFmtId="0" fontId="21" fillId="8" borderId="3" xfId="0" applyFont="1" applyFill="1" applyBorder="1" applyAlignment="1">
      <alignment wrapText="1"/>
    </xf>
    <xf numFmtId="0" fontId="21" fillId="8" borderId="7" xfId="0" applyFont="1" applyFill="1" applyBorder="1" applyAlignment="1">
      <alignment wrapText="1"/>
    </xf>
    <xf numFmtId="0" fontId="12" fillId="8" borderId="18" xfId="0" quotePrefix="1" applyFont="1" applyFill="1" applyBorder="1" applyAlignment="1">
      <alignment vertical="center" wrapText="1"/>
    </xf>
    <xf numFmtId="0" fontId="12" fillId="8" borderId="5" xfId="0" applyFont="1" applyFill="1" applyBorder="1" applyAlignment="1">
      <alignment vertical="center" wrapText="1"/>
    </xf>
    <xf numFmtId="0" fontId="21" fillId="6" borderId="19" xfId="0" applyFont="1" applyFill="1" applyBorder="1" applyAlignment="1" applyProtection="1">
      <alignment wrapText="1"/>
      <protection locked="0"/>
    </xf>
    <xf numFmtId="0" fontId="21" fillId="6" borderId="3" xfId="0" applyFont="1" applyFill="1" applyBorder="1" applyAlignment="1" applyProtection="1">
      <alignment wrapText="1"/>
      <protection locked="0"/>
    </xf>
    <xf numFmtId="0" fontId="21" fillId="6" borderId="7" xfId="0" applyFont="1" applyFill="1" applyBorder="1" applyAlignment="1" applyProtection="1">
      <alignment wrapText="1"/>
      <protection locked="0"/>
    </xf>
    <xf numFmtId="0" fontId="21" fillId="10" borderId="17" xfId="0" applyFont="1" applyFill="1" applyBorder="1" applyAlignment="1" applyProtection="1">
      <alignment wrapText="1"/>
      <protection locked="0"/>
    </xf>
    <xf numFmtId="0" fontId="21" fillId="10" borderId="0" xfId="0" applyFont="1" applyFill="1" applyBorder="1" applyAlignment="1" applyProtection="1">
      <alignment wrapText="1"/>
      <protection locked="0"/>
    </xf>
    <xf numFmtId="0" fontId="21" fillId="6" borderId="12" xfId="0" applyFont="1" applyFill="1" applyBorder="1" applyAlignment="1" applyProtection="1">
      <alignment wrapText="1"/>
      <protection locked="0"/>
    </xf>
    <xf numFmtId="0" fontId="21" fillId="10" borderId="19" xfId="0" applyFont="1" applyFill="1" applyBorder="1" applyAlignment="1" applyProtection="1">
      <alignment wrapText="1"/>
      <protection locked="0"/>
    </xf>
    <xf numFmtId="0" fontId="21" fillId="10" borderId="3" xfId="0" applyFont="1" applyFill="1" applyBorder="1" applyAlignment="1" applyProtection="1">
      <alignment wrapText="1"/>
      <protection locked="0"/>
    </xf>
    <xf numFmtId="0" fontId="21" fillId="10" borderId="7" xfId="0" applyFont="1" applyFill="1" applyBorder="1" applyAlignment="1" applyProtection="1">
      <alignment wrapText="1"/>
      <protection locked="0"/>
    </xf>
    <xf numFmtId="0" fontId="21" fillId="6" borderId="17" xfId="0" applyFont="1" applyFill="1" applyBorder="1" applyAlignment="1" applyProtection="1">
      <alignment wrapText="1"/>
      <protection locked="0"/>
    </xf>
    <xf numFmtId="0" fontId="21" fillId="6" borderId="0" xfId="0" applyFont="1" applyFill="1" applyBorder="1" applyAlignment="1" applyProtection="1">
      <alignment wrapText="1"/>
      <protection locked="0"/>
    </xf>
    <xf numFmtId="0" fontId="23" fillId="10" borderId="20" xfId="0" applyFont="1" applyFill="1" applyBorder="1" applyAlignment="1" applyProtection="1">
      <alignment wrapText="1"/>
      <protection locked="0"/>
    </xf>
    <xf numFmtId="0" fontId="23" fillId="10" borderId="16" xfId="0" applyFont="1" applyFill="1" applyBorder="1" applyAlignment="1" applyProtection="1">
      <alignment wrapText="1"/>
      <protection locked="0"/>
    </xf>
    <xf numFmtId="3" fontId="23" fillId="4" borderId="19" xfId="0" applyNumberFormat="1" applyFont="1" applyFill="1" applyBorder="1" applyAlignment="1" applyProtection="1">
      <alignment wrapText="1"/>
      <protection locked="0"/>
    </xf>
    <xf numFmtId="3" fontId="23" fillId="4" borderId="3" xfId="0" applyNumberFormat="1" applyFont="1" applyFill="1" applyBorder="1" applyAlignment="1" applyProtection="1">
      <alignment wrapText="1"/>
      <protection locked="0"/>
    </xf>
    <xf numFmtId="0" fontId="23" fillId="4" borderId="19" xfId="2" applyFont="1" applyFill="1" applyBorder="1" applyAlignment="1" applyProtection="1">
      <alignment horizontal="left" vertical="center" wrapText="1"/>
      <protection locked="0"/>
    </xf>
    <xf numFmtId="0" fontId="23" fillId="4" borderId="3" xfId="2" applyFont="1" applyFill="1" applyBorder="1" applyAlignment="1" applyProtection="1">
      <alignment horizontal="left" vertical="center" wrapText="1"/>
      <protection locked="0"/>
    </xf>
    <xf numFmtId="0" fontId="23" fillId="4" borderId="7" xfId="2" applyFont="1" applyFill="1" applyBorder="1" applyAlignment="1" applyProtection="1">
      <alignment horizontal="left" vertical="center" wrapText="1"/>
      <protection locked="0"/>
    </xf>
    <xf numFmtId="3" fontId="23" fillId="10" borderId="19" xfId="0" applyNumberFormat="1" applyFont="1" applyFill="1" applyBorder="1" applyAlignment="1" applyProtection="1">
      <alignment wrapText="1"/>
      <protection locked="0"/>
    </xf>
    <xf numFmtId="3" fontId="23" fillId="10" borderId="3" xfId="0" applyNumberFormat="1" applyFont="1" applyFill="1" applyBorder="1" applyAlignment="1" applyProtection="1">
      <alignment wrapText="1"/>
      <protection locked="0"/>
    </xf>
    <xf numFmtId="0" fontId="12" fillId="8" borderId="19" xfId="2" quotePrefix="1" applyFont="1" applyFill="1" applyBorder="1" applyAlignment="1">
      <alignment horizontal="left" vertical="center" wrapText="1"/>
    </xf>
    <xf numFmtId="0" fontId="12" fillId="8" borderId="3" xfId="2" applyFont="1" applyFill="1" applyBorder="1" applyAlignment="1">
      <alignment vertical="center" wrapText="1"/>
    </xf>
    <xf numFmtId="0" fontId="12" fillId="8" borderId="19" xfId="2" applyFont="1" applyFill="1" applyBorder="1" applyAlignment="1">
      <alignment vertical="center" wrapText="1"/>
    </xf>
    <xf numFmtId="0" fontId="12" fillId="8" borderId="7" xfId="2" applyFont="1" applyFill="1" applyBorder="1" applyAlignment="1">
      <alignment vertical="center" wrapText="1"/>
    </xf>
    <xf numFmtId="164" fontId="23" fillId="4" borderId="19" xfId="0" applyNumberFormat="1" applyFont="1" applyFill="1" applyBorder="1" applyAlignment="1" applyProtection="1">
      <alignment wrapText="1"/>
      <protection locked="0"/>
    </xf>
    <xf numFmtId="164" fontId="23" fillId="4" borderId="7" xfId="0" applyNumberFormat="1" applyFont="1" applyFill="1" applyBorder="1" applyAlignment="1" applyProtection="1">
      <alignment wrapText="1"/>
      <protection locked="0"/>
    </xf>
    <xf numFmtId="164" fontId="23" fillId="10" borderId="19" xfId="0" applyNumberFormat="1" applyFont="1" applyFill="1" applyBorder="1" applyAlignment="1" applyProtection="1">
      <alignment wrapText="1"/>
      <protection locked="0"/>
    </xf>
    <xf numFmtId="164" fontId="23" fillId="10" borderId="7" xfId="0" applyNumberFormat="1" applyFont="1" applyFill="1" applyBorder="1" applyAlignment="1" applyProtection="1">
      <alignment wrapText="1"/>
      <protection locked="0"/>
    </xf>
    <xf numFmtId="164" fontId="23" fillId="10" borderId="3" xfId="0" applyNumberFormat="1" applyFont="1" applyFill="1" applyBorder="1" applyAlignment="1" applyProtection="1">
      <alignment wrapText="1"/>
      <protection locked="0"/>
    </xf>
    <xf numFmtId="0" fontId="23" fillId="10" borderId="19" xfId="0" applyFont="1" applyFill="1" applyBorder="1" applyAlignment="1" applyProtection="1">
      <alignment wrapText="1"/>
      <protection locked="0"/>
    </xf>
    <xf numFmtId="0" fontId="23" fillId="10" borderId="3" xfId="0" applyFont="1" applyFill="1" applyBorder="1" applyAlignment="1" applyProtection="1">
      <alignment wrapText="1"/>
      <protection locked="0"/>
    </xf>
    <xf numFmtId="0" fontId="23" fillId="10" borderId="7" xfId="0" applyFont="1" applyFill="1" applyBorder="1" applyAlignment="1" applyProtection="1">
      <alignment wrapText="1"/>
      <protection locked="0"/>
    </xf>
    <xf numFmtId="164" fontId="23" fillId="10" borderId="22" xfId="0" applyNumberFormat="1" applyFont="1" applyFill="1" applyBorder="1" applyAlignment="1" applyProtection="1">
      <alignment wrapText="1"/>
      <protection locked="0"/>
    </xf>
    <xf numFmtId="0" fontId="12" fillId="8" borderId="22" xfId="2" applyFont="1" applyFill="1" applyBorder="1" applyAlignment="1">
      <alignment vertical="center" wrapText="1"/>
    </xf>
    <xf numFmtId="0" fontId="23" fillId="4" borderId="19" xfId="1" applyFont="1" applyFill="1" applyBorder="1" applyAlignment="1" applyProtection="1">
      <alignment horizontal="left" vertical="center" wrapText="1"/>
      <protection locked="0"/>
    </xf>
    <xf numFmtId="0" fontId="23" fillId="4" borderId="22" xfId="1" applyFont="1" applyFill="1" applyBorder="1" applyAlignment="1" applyProtection="1">
      <alignment horizontal="left" vertical="center" wrapText="1"/>
      <protection locked="0"/>
    </xf>
    <xf numFmtId="0" fontId="23" fillId="10" borderId="19" xfId="0" applyFont="1" applyFill="1" applyBorder="1" applyAlignment="1">
      <alignment wrapText="1"/>
    </xf>
    <xf numFmtId="0" fontId="23" fillId="10" borderId="22" xfId="0" applyFont="1" applyFill="1" applyBorder="1" applyAlignment="1">
      <alignment wrapText="1"/>
    </xf>
    <xf numFmtId="0" fontId="23" fillId="6" borderId="3" xfId="0" applyFont="1" applyFill="1" applyBorder="1" applyAlignment="1" applyProtection="1">
      <protection locked="0"/>
    </xf>
    <xf numFmtId="0" fontId="25" fillId="8" borderId="22" xfId="2" applyFont="1" applyFill="1" applyBorder="1" applyAlignment="1">
      <alignment vertical="center" wrapText="1"/>
    </xf>
    <xf numFmtId="164" fontId="23" fillId="4" borderId="22" xfId="0" applyNumberFormat="1" applyFont="1" applyFill="1" applyBorder="1" applyAlignment="1" applyProtection="1">
      <alignment wrapText="1"/>
      <protection locked="0"/>
    </xf>
    <xf numFmtId="0" fontId="21" fillId="10" borderId="19" xfId="0" applyFont="1" applyFill="1" applyBorder="1" applyAlignment="1">
      <alignment wrapText="1"/>
    </xf>
    <xf numFmtId="0" fontId="21" fillId="10" borderId="22" xfId="0" applyFont="1" applyFill="1" applyBorder="1" applyAlignment="1">
      <alignment wrapText="1"/>
    </xf>
    <xf numFmtId="0" fontId="21" fillId="4" borderId="3" xfId="0" applyFont="1" applyFill="1" applyBorder="1" applyAlignment="1">
      <alignment wrapText="1"/>
    </xf>
    <xf numFmtId="0" fontId="21" fillId="10" borderId="3" xfId="0" applyFont="1" applyFill="1" applyBorder="1" applyAlignment="1">
      <alignment wrapText="1"/>
    </xf>
    <xf numFmtId="0" fontId="21" fillId="8" borderId="19" xfId="0" applyFont="1" applyFill="1" applyBorder="1" applyAlignment="1">
      <alignment vertical="center" wrapText="1"/>
    </xf>
    <xf numFmtId="0" fontId="21" fillId="8" borderId="22" xfId="0" applyFont="1" applyFill="1" applyBorder="1" applyAlignment="1">
      <alignment vertical="center" wrapText="1"/>
    </xf>
    <xf numFmtId="164" fontId="27" fillId="11" borderId="22" xfId="6" applyNumberFormat="1" applyFont="1" applyBorder="1" applyAlignment="1">
      <alignment vertical="center" wrapText="1"/>
    </xf>
    <xf numFmtId="0" fontId="12" fillId="8" borderId="19" xfId="1" applyFont="1" applyFill="1" applyBorder="1" applyAlignment="1">
      <alignment vertical="center" wrapText="1"/>
    </xf>
    <xf numFmtId="0" fontId="12" fillId="8" borderId="22" xfId="1" applyFont="1" applyFill="1" applyBorder="1" applyAlignment="1">
      <alignment vertical="center" wrapText="1"/>
    </xf>
    <xf numFmtId="0" fontId="21" fillId="4" borderId="19" xfId="0" applyFont="1" applyFill="1" applyBorder="1" applyAlignment="1" applyProtection="1">
      <alignment wrapText="1"/>
      <protection locked="0"/>
    </xf>
    <xf numFmtId="0" fontId="21" fillId="4" borderId="3" xfId="0" applyFont="1" applyFill="1" applyBorder="1" applyAlignment="1" applyProtection="1">
      <alignment wrapText="1"/>
      <protection locked="0"/>
    </xf>
    <xf numFmtId="0" fontId="21" fillId="4" borderId="7" xfId="0" applyFont="1" applyFill="1" applyBorder="1" applyAlignment="1" applyProtection="1">
      <alignment wrapText="1"/>
      <protection locked="0"/>
    </xf>
    <xf numFmtId="0" fontId="21" fillId="10" borderId="18" xfId="0" applyFont="1" applyFill="1" applyBorder="1" applyAlignment="1" applyProtection="1">
      <alignment wrapText="1"/>
      <protection locked="0"/>
    </xf>
    <xf numFmtId="0" fontId="21" fillId="10" borderId="5" xfId="0" applyFont="1" applyFill="1" applyBorder="1" applyAlignment="1" applyProtection="1">
      <alignment wrapText="1"/>
      <protection locked="0"/>
    </xf>
    <xf numFmtId="0" fontId="21" fillId="4" borderId="19" xfId="0" applyFont="1" applyFill="1" applyBorder="1" applyAlignment="1"/>
    <xf numFmtId="0" fontId="21" fillId="4" borderId="22" xfId="0" applyFont="1" applyFill="1" applyBorder="1" applyAlignment="1"/>
    <xf numFmtId="0" fontId="21" fillId="6" borderId="3" xfId="0" applyFont="1" applyFill="1" applyBorder="1" applyAlignment="1">
      <alignment wrapText="1"/>
    </xf>
    <xf numFmtId="0" fontId="21" fillId="4" borderId="19" xfId="0" applyFont="1" applyFill="1" applyBorder="1" applyAlignment="1" applyProtection="1">
      <protection locked="0"/>
    </xf>
    <xf numFmtId="0" fontId="21" fillId="4" borderId="3" xfId="0" applyFont="1" applyFill="1" applyBorder="1" applyAlignment="1" applyProtection="1">
      <protection locked="0"/>
    </xf>
    <xf numFmtId="0" fontId="21" fillId="4" borderId="7" xfId="0" applyFont="1" applyFill="1" applyBorder="1" applyAlignment="1" applyProtection="1">
      <protection locked="0"/>
    </xf>
    <xf numFmtId="0" fontId="23" fillId="0" borderId="19" xfId="0" applyFont="1" applyBorder="1" applyAlignment="1" applyProtection="1">
      <alignment horizontal="left" wrapText="1"/>
      <protection locked="0"/>
    </xf>
    <xf numFmtId="0" fontId="23" fillId="0" borderId="3" xfId="0" applyFont="1" applyBorder="1" applyAlignment="1" applyProtection="1">
      <alignment horizontal="left" wrapText="1"/>
      <protection locked="0"/>
    </xf>
    <xf numFmtId="0" fontId="23" fillId="0" borderId="7" xfId="0" applyFont="1" applyBorder="1" applyAlignment="1" applyProtection="1">
      <alignment horizontal="left" wrapText="1"/>
      <protection locked="0"/>
    </xf>
    <xf numFmtId="0" fontId="22" fillId="8" borderId="6" xfId="1" quotePrefix="1" applyFont="1" applyFill="1" applyBorder="1" applyAlignment="1">
      <alignment horizontal="left" vertical="center" wrapText="1"/>
    </xf>
    <xf numFmtId="0" fontId="22" fillId="8" borderId="7" xfId="1" quotePrefix="1" applyFont="1" applyFill="1" applyBorder="1" applyAlignment="1">
      <alignment horizontal="left" vertical="center" wrapText="1"/>
    </xf>
    <xf numFmtId="0" fontId="9" fillId="8" borderId="20" xfId="0" quotePrefix="1" applyFont="1" applyFill="1" applyBorder="1" applyAlignment="1">
      <alignment vertical="center" wrapText="1"/>
    </xf>
    <xf numFmtId="0" fontId="9" fillId="8" borderId="16" xfId="0" applyFont="1" applyFill="1" applyBorder="1" applyAlignment="1">
      <alignment vertical="center" wrapText="1"/>
    </xf>
    <xf numFmtId="0" fontId="12" fillId="8" borderId="3" xfId="0" applyFont="1" applyFill="1" applyBorder="1" applyAlignment="1">
      <alignment vertical="center" wrapText="1"/>
    </xf>
    <xf numFmtId="0" fontId="12" fillId="8" borderId="22" xfId="0" applyFont="1" applyFill="1" applyBorder="1" applyAlignment="1">
      <alignment vertical="center" wrapText="1"/>
    </xf>
    <xf numFmtId="0" fontId="21" fillId="6" borderId="19" xfId="0" quotePrefix="1" applyFont="1" applyFill="1" applyBorder="1" applyAlignment="1" applyProtection="1">
      <alignment horizontal="left" wrapText="1"/>
      <protection locked="0"/>
    </xf>
    <xf numFmtId="0" fontId="23" fillId="10" borderId="9" xfId="0" applyFont="1" applyFill="1" applyBorder="1" applyAlignment="1" applyProtection="1">
      <alignment wrapText="1"/>
      <protection locked="0"/>
    </xf>
    <xf numFmtId="0" fontId="23" fillId="10" borderId="32" xfId="0" applyFont="1" applyFill="1" applyBorder="1" applyAlignment="1" applyProtection="1">
      <alignment wrapText="1"/>
      <protection locked="0"/>
    </xf>
    <xf numFmtId="0" fontId="21" fillId="6" borderId="15" xfId="0" applyFont="1" applyFill="1" applyBorder="1" applyAlignment="1" applyProtection="1">
      <alignment wrapText="1"/>
      <protection locked="0"/>
    </xf>
    <xf numFmtId="0" fontId="21" fillId="10" borderId="11" xfId="0" applyFont="1" applyFill="1" applyBorder="1" applyAlignment="1" applyProtection="1">
      <alignment wrapText="1"/>
      <protection locked="0"/>
    </xf>
    <xf numFmtId="0" fontId="21" fillId="6" borderId="11" xfId="0" applyFont="1" applyFill="1" applyBorder="1" applyAlignment="1" applyProtection="1">
      <alignment wrapText="1"/>
      <protection locked="0"/>
    </xf>
    <xf numFmtId="0" fontId="21" fillId="6" borderId="22" xfId="0" applyFont="1" applyFill="1" applyBorder="1" applyAlignment="1" applyProtection="1">
      <alignment wrapText="1"/>
      <protection locked="0"/>
    </xf>
    <xf numFmtId="0" fontId="21" fillId="10" borderId="16" xfId="0" applyFont="1" applyFill="1" applyBorder="1" applyAlignment="1" applyProtection="1">
      <alignment wrapText="1"/>
      <protection locked="0"/>
    </xf>
    <xf numFmtId="0" fontId="23" fillId="6" borderId="19" xfId="0" applyFont="1" applyFill="1" applyBorder="1" applyAlignment="1" applyProtection="1">
      <alignment wrapText="1"/>
      <protection locked="0"/>
    </xf>
    <xf numFmtId="0" fontId="23" fillId="6" borderId="22" xfId="0" applyFont="1" applyFill="1" applyBorder="1" applyAlignment="1" applyProtection="1">
      <alignment wrapText="1"/>
      <protection locked="0"/>
    </xf>
    <xf numFmtId="49" fontId="23" fillId="10" borderId="19" xfId="0" applyNumberFormat="1" applyFont="1" applyFill="1" applyBorder="1" applyAlignment="1" applyProtection="1">
      <alignment horizontal="left" wrapText="1"/>
      <protection locked="0"/>
    </xf>
    <xf numFmtId="49" fontId="23" fillId="10" borderId="22" xfId="0" applyNumberFormat="1" applyFont="1" applyFill="1" applyBorder="1" applyAlignment="1" applyProtection="1">
      <alignment horizontal="left" wrapText="1"/>
      <protection locked="0"/>
    </xf>
    <xf numFmtId="0" fontId="21" fillId="9" borderId="19" xfId="0" quotePrefix="1" applyFont="1" applyFill="1" applyBorder="1" applyAlignment="1" applyProtection="1">
      <alignment horizontal="left" wrapText="1"/>
      <protection locked="0"/>
    </xf>
    <xf numFmtId="0" fontId="21" fillId="9" borderId="3" xfId="0" applyFont="1" applyFill="1" applyBorder="1" applyAlignment="1" applyProtection="1">
      <alignment wrapText="1"/>
      <protection locked="0"/>
    </xf>
    <xf numFmtId="0" fontId="21" fillId="9" borderId="19" xfId="0" applyFont="1" applyFill="1" applyBorder="1" applyAlignment="1" applyProtection="1">
      <alignment wrapText="1"/>
      <protection locked="0"/>
    </xf>
    <xf numFmtId="0" fontId="21" fillId="9" borderId="7" xfId="0" applyFont="1" applyFill="1" applyBorder="1" applyAlignment="1" applyProtection="1">
      <alignment wrapText="1"/>
      <protection locked="0"/>
    </xf>
    <xf numFmtId="0" fontId="21" fillId="10" borderId="20" xfId="0" applyFont="1" applyFill="1" applyBorder="1" applyAlignment="1" applyProtection="1">
      <alignment wrapText="1"/>
      <protection locked="0"/>
    </xf>
    <xf numFmtId="0" fontId="21" fillId="10" borderId="31" xfId="0" applyFont="1" applyFill="1" applyBorder="1" applyAlignment="1" applyProtection="1">
      <alignment wrapText="1"/>
      <protection locked="0"/>
    </xf>
    <xf numFmtId="0" fontId="12" fillId="8" borderId="18" xfId="0" applyFont="1" applyFill="1" applyBorder="1" applyAlignment="1">
      <alignment vertical="center" wrapText="1"/>
    </xf>
    <xf numFmtId="3" fontId="23" fillId="10" borderId="22" xfId="0" applyNumberFormat="1" applyFont="1" applyFill="1" applyBorder="1" applyAlignment="1" applyProtection="1">
      <alignment wrapText="1"/>
      <protection locked="0"/>
    </xf>
    <xf numFmtId="0" fontId="12" fillId="8" borderId="6" xfId="2" applyFont="1" applyFill="1" applyBorder="1" applyAlignment="1">
      <alignment vertical="center" wrapText="1"/>
    </xf>
    <xf numFmtId="0" fontId="23" fillId="4" borderId="3" xfId="0" applyFont="1" applyFill="1" applyBorder="1" applyAlignment="1" applyProtection="1">
      <alignment wrapText="1"/>
      <protection locked="0"/>
    </xf>
    <xf numFmtId="0" fontId="23" fillId="4" borderId="7" xfId="0" applyFont="1" applyFill="1" applyBorder="1" applyAlignment="1" applyProtection="1">
      <alignment wrapText="1"/>
      <protection locked="0"/>
    </xf>
    <xf numFmtId="0" fontId="23" fillId="4" borderId="19" xfId="0" applyFont="1" applyFill="1" applyBorder="1" applyAlignment="1" applyProtection="1">
      <alignment wrapText="1"/>
      <protection locked="0"/>
    </xf>
    <xf numFmtId="164" fontId="23" fillId="0" borderId="19" xfId="0" applyNumberFormat="1" applyFont="1" applyBorder="1" applyAlignment="1" applyProtection="1">
      <alignment wrapText="1"/>
      <protection locked="0"/>
    </xf>
    <xf numFmtId="164" fontId="23" fillId="0" borderId="3" xfId="0" applyNumberFormat="1" applyFont="1" applyBorder="1" applyAlignment="1" applyProtection="1">
      <alignment wrapText="1"/>
      <protection locked="0"/>
    </xf>
    <xf numFmtId="49" fontId="12" fillId="3" borderId="3" xfId="0" applyNumberFormat="1" applyFont="1" applyFill="1" applyBorder="1" applyAlignment="1">
      <alignment horizontal="center" vertical="center" wrapText="1"/>
    </xf>
    <xf numFmtId="49" fontId="12" fillId="3" borderId="0" xfId="0" applyNumberFormat="1" applyFont="1" applyFill="1" applyBorder="1" applyAlignment="1">
      <alignment horizontal="center" vertical="center" wrapText="1"/>
    </xf>
    <xf numFmtId="0" fontId="12" fillId="12" borderId="0" xfId="0" applyFont="1" applyFill="1" applyBorder="1" applyAlignment="1">
      <alignment horizontal="center" vertical="center" wrapText="1"/>
    </xf>
    <xf numFmtId="49" fontId="12" fillId="3" borderId="5" xfId="0" applyNumberFormat="1" applyFont="1" applyFill="1" applyBorder="1" applyAlignment="1">
      <alignment horizontal="center" vertical="center" wrapText="1"/>
    </xf>
  </cellXfs>
  <cellStyles count="8">
    <cellStyle name="20 % - Aksentti3" xfId="6" builtinId="38"/>
    <cellStyle name="Aksentti2" xfId="1" builtinId="33"/>
    <cellStyle name="Normaali" xfId="0" builtinId="0"/>
    <cellStyle name="Otsikko" xfId="5" builtinId="15"/>
    <cellStyle name="Otsikko 1" xfId="3" builtinId="16"/>
    <cellStyle name="Otsikko 3" xfId="4" builtinId="18"/>
    <cellStyle name="Otsikko 4" xfId="7" builtinId="19"/>
    <cellStyle name="Selittävä teksti" xfId="2" builtinId="53"/>
  </cellStyles>
  <dxfs count="0"/>
  <tableStyles count="0" defaultTableStyle="TableStyleMedium2" defaultPivotStyle="PivotStyleLight16"/>
  <colors>
    <mruColors>
      <color rgb="FFE5FDFF"/>
      <color rgb="FF00B6C4"/>
      <color rgb="FFCDFBFF"/>
      <color rgb="FF93F7FF"/>
      <color rgb="FF008C95"/>
      <color rgb="FF642667"/>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G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Drop" dropStyle="combo" dx="16" fmlaLink="$H$22" fmlaRange="Data!$A$48:$A$54" sel="1" val="0"/>
</file>

<file path=xl/ctrlProps/ctrlProp18.xml><?xml version="1.0" encoding="utf-8"?>
<formControlPr xmlns="http://schemas.microsoft.com/office/spreadsheetml/2009/9/main" objectType="Drop" dropStyle="combo" dx="16" fmlaLink="$H$23" fmlaRange="Data!$A$48:$A$54" sel="1" val="0"/>
</file>

<file path=xl/ctrlProps/ctrlProp19.xml><?xml version="1.0" encoding="utf-8"?>
<formControlPr xmlns="http://schemas.microsoft.com/office/spreadsheetml/2009/9/main" objectType="Drop" dropStyle="combo" dx="16" fmlaLink="$H$24" fmlaRange="Data!$A$48:$A$54" sel="1" val="0"/>
</file>

<file path=xl/ctrlProps/ctrlProp2.xml><?xml version="1.0" encoding="utf-8"?>
<formControlPr xmlns="http://schemas.microsoft.com/office/spreadsheetml/2009/9/main" objectType="Radio" firstButton="1" fmlaLink="$H$15" lockText="1"/>
</file>

<file path=xl/ctrlProps/ctrlProp20.xml><?xml version="1.0" encoding="utf-8"?>
<formControlPr xmlns="http://schemas.microsoft.com/office/spreadsheetml/2009/9/main" objectType="Drop" dropStyle="combo" dx="16" fmlaLink="$H$25" fmlaRange="Data!$A$48:$A$54" sel="1" val="0"/>
</file>

<file path=xl/ctrlProps/ctrlProp21.xml><?xml version="1.0" encoding="utf-8"?>
<formControlPr xmlns="http://schemas.microsoft.com/office/spreadsheetml/2009/9/main" objectType="Drop" dropStyle="combo" dx="16" fmlaLink="$H$26" fmlaRange="Data!$A$48:$A$54" sel="1" val="0"/>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Drop" dropStyle="combo" dx="16" fmlaLink="$H$21" fmlaRange="Data!$A$48:$A$54" sel="1" val="0"/>
</file>

<file path=xl/ctrlProps/ctrlProp5.xml><?xml version="1.0" encoding="utf-8"?>
<formControlPr xmlns="http://schemas.microsoft.com/office/spreadsheetml/2009/9/main" objectType="GBox"/>
</file>

<file path=xl/ctrlProps/ctrlProp6.xml><?xml version="1.0" encoding="utf-8"?>
<formControlPr xmlns="http://schemas.microsoft.com/office/spreadsheetml/2009/9/main" objectType="GBox"/>
</file>

<file path=xl/ctrlProps/ctrlProp7.xml><?xml version="1.0" encoding="utf-8"?>
<formControlPr xmlns="http://schemas.microsoft.com/office/spreadsheetml/2009/9/main" objectType="GBox"/>
</file>

<file path=xl/ctrlProps/ctrlProp8.xml><?xml version="1.0" encoding="utf-8"?>
<formControlPr xmlns="http://schemas.microsoft.com/office/spreadsheetml/2009/9/main" objectType="GBox"/>
</file>

<file path=xl/ctrlProps/ctrlProp9.xml><?xml version="1.0" encoding="utf-8"?>
<formControlPr xmlns="http://schemas.microsoft.com/office/spreadsheetml/2009/9/main" objectType="GBox"/>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23924</xdr:colOff>
      <xdr:row>0</xdr:row>
      <xdr:rowOff>0</xdr:rowOff>
    </xdr:from>
    <xdr:to>
      <xdr:col>14</xdr:col>
      <xdr:colOff>218617</xdr:colOff>
      <xdr:row>1</xdr:row>
      <xdr:rowOff>249671</xdr:rowOff>
    </xdr:to>
    <xdr:pic>
      <xdr:nvPicPr>
        <xdr:cNvPr id="3" name="Kuva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4606699" y="0"/>
          <a:ext cx="3852293" cy="9164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76200</xdr:colOff>
          <xdr:row>14</xdr:row>
          <xdr:rowOff>114300</xdr:rowOff>
        </xdr:from>
        <xdr:to>
          <xdr:col>2</xdr:col>
          <xdr:colOff>1647825</xdr:colOff>
          <xdr:row>14</xdr:row>
          <xdr:rowOff>1295400</xdr:rowOff>
        </xdr:to>
        <xdr:sp macro="" textlink="">
          <xdr:nvSpPr>
            <xdr:cNvPr id="1074" name="Group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Suostumus sähköiseen tiedoksiantoon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209550</xdr:rowOff>
        </xdr:from>
        <xdr:to>
          <xdr:col>2</xdr:col>
          <xdr:colOff>1552575</xdr:colOff>
          <xdr:row>14</xdr:row>
          <xdr:rowOff>781050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Kyllä, suostun siihen, että päätös valtionavustushakemukseen lähetetään ilmoittamaani sähköpostiosoitteeseen (hakija).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742950</xdr:rowOff>
        </xdr:from>
        <xdr:to>
          <xdr:col>2</xdr:col>
          <xdr:colOff>1504950</xdr:colOff>
          <xdr:row>14</xdr:row>
          <xdr:rowOff>1247775</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Ei, en suostu siihen, että päätös valtionavustushakemukseen lähetetään sähköisenä tiedoksiantona (päätös lähetetään kirjepostitse).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20</xdr:row>
          <xdr:rowOff>47625</xdr:rowOff>
        </xdr:from>
        <xdr:to>
          <xdr:col>0</xdr:col>
          <xdr:colOff>4019550</xdr:colOff>
          <xdr:row>20</xdr:row>
          <xdr:rowOff>419100</xdr:rowOff>
        </xdr:to>
        <xdr:sp macro="" textlink="">
          <xdr:nvSpPr>
            <xdr:cNvPr id="1147" name="Drop Down 123" hidden="1">
              <a:extLst>
                <a:ext uri="{63B3BB69-23CF-44E3-9099-C40C66FF867C}">
                  <a14:compatExt spid="_x0000_s11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57150</xdr:rowOff>
        </xdr:from>
        <xdr:to>
          <xdr:col>2</xdr:col>
          <xdr:colOff>1428750</xdr:colOff>
          <xdr:row>35</xdr:row>
          <xdr:rowOff>457200</xdr:rowOff>
        </xdr:to>
        <xdr:sp macro="" textlink="">
          <xdr:nvSpPr>
            <xdr:cNvPr id="1168" name="Group Box 144" hidden="1">
              <a:extLst>
                <a:ext uri="{63B3BB69-23CF-44E3-9099-C40C66FF867C}">
                  <a14:compatExt spid="_x0000_s11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Liite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47625</xdr:rowOff>
        </xdr:from>
        <xdr:to>
          <xdr:col>2</xdr:col>
          <xdr:colOff>1428750</xdr:colOff>
          <xdr:row>36</xdr:row>
          <xdr:rowOff>1019175</xdr:rowOff>
        </xdr:to>
        <xdr:sp macro="" textlink="">
          <xdr:nvSpPr>
            <xdr:cNvPr id="1178" name="Group Box 154" hidden="1">
              <a:extLst>
                <a:ext uri="{63B3BB69-23CF-44E3-9099-C40C66FF867C}">
                  <a14:compatExt spid="_x0000_s11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Liite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57150</xdr:rowOff>
        </xdr:from>
        <xdr:to>
          <xdr:col>2</xdr:col>
          <xdr:colOff>1428750</xdr:colOff>
          <xdr:row>37</xdr:row>
          <xdr:rowOff>838200</xdr:rowOff>
        </xdr:to>
        <xdr:sp macro="" textlink="">
          <xdr:nvSpPr>
            <xdr:cNvPr id="1179" name="Group Box 155" hidden="1">
              <a:extLst>
                <a:ext uri="{63B3BB69-23CF-44E3-9099-C40C66FF867C}">
                  <a14:compatExt spid="_x0000_s11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Liite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38</xdr:row>
          <xdr:rowOff>57150</xdr:rowOff>
        </xdr:from>
        <xdr:to>
          <xdr:col>2</xdr:col>
          <xdr:colOff>1428750</xdr:colOff>
          <xdr:row>38</xdr:row>
          <xdr:rowOff>838200</xdr:rowOff>
        </xdr:to>
        <xdr:sp macro="" textlink="">
          <xdr:nvSpPr>
            <xdr:cNvPr id="1183" name="Group Box 159" hidden="1">
              <a:extLst>
                <a:ext uri="{63B3BB69-23CF-44E3-9099-C40C66FF867C}">
                  <a14:compatExt spid="_x0000_s1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Liite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40</xdr:row>
          <xdr:rowOff>57150</xdr:rowOff>
        </xdr:from>
        <xdr:to>
          <xdr:col>2</xdr:col>
          <xdr:colOff>1428750</xdr:colOff>
          <xdr:row>40</xdr:row>
          <xdr:rowOff>1200150</xdr:rowOff>
        </xdr:to>
        <xdr:sp macro="" textlink="">
          <xdr:nvSpPr>
            <xdr:cNvPr id="1184" name="Group Box 160" hidden="1">
              <a:extLst>
                <a:ext uri="{63B3BB69-23CF-44E3-9099-C40C66FF867C}">
                  <a14:compatExt spid="_x0000_s11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Liite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57150</xdr:rowOff>
        </xdr:from>
        <xdr:to>
          <xdr:col>2</xdr:col>
          <xdr:colOff>1428750</xdr:colOff>
          <xdr:row>39</xdr:row>
          <xdr:rowOff>1400175</xdr:rowOff>
        </xdr:to>
        <xdr:sp macro="" textlink="">
          <xdr:nvSpPr>
            <xdr:cNvPr id="1185" name="Group Box 161" hidden="1">
              <a:extLst>
                <a:ext uri="{63B3BB69-23CF-44E3-9099-C40C66FF867C}">
                  <a14:compatExt spid="_x0000_s11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i-FI" sz="800" b="0" i="0" u="none" strike="noStrike" baseline="0">
                  <a:solidFill>
                    <a:srgbClr val="000000"/>
                  </a:solidFill>
                  <a:latin typeface="Segoe UI"/>
                  <a:cs typeface="Segoe UI"/>
                </a:rPr>
                <a:t>Liite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35</xdr:row>
          <xdr:rowOff>219075</xdr:rowOff>
        </xdr:from>
        <xdr:to>
          <xdr:col>2</xdr:col>
          <xdr:colOff>638175</xdr:colOff>
          <xdr:row>35</xdr:row>
          <xdr:rowOff>371475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Allekirjoitettu saate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200025</xdr:rowOff>
        </xdr:from>
        <xdr:to>
          <xdr:col>2</xdr:col>
          <xdr:colOff>638175</xdr:colOff>
          <xdr:row>36</xdr:row>
          <xdr:rowOff>828675</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Laskelma alikompensoidun toiminnon kokokonaiskustannuksista.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37</xdr:row>
          <xdr:rowOff>200025</xdr:rowOff>
        </xdr:from>
        <xdr:to>
          <xdr:col>2</xdr:col>
          <xdr:colOff>638175</xdr:colOff>
          <xdr:row>37</xdr:row>
          <xdr:rowOff>752475</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Laskelma välittömien sote-koronakustannusten kokonaismäärästä.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38</xdr:row>
          <xdr:rowOff>200025</xdr:rowOff>
        </xdr:from>
        <xdr:to>
          <xdr:col>2</xdr:col>
          <xdr:colOff>638175</xdr:colOff>
          <xdr:row>38</xdr:row>
          <xdr:rowOff>752475</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Selvitys korkeiden kustannusten syistä.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39</xdr:row>
          <xdr:rowOff>200025</xdr:rowOff>
        </xdr:from>
        <xdr:to>
          <xdr:col>2</xdr:col>
          <xdr:colOff>638175</xdr:colOff>
          <xdr:row>39</xdr:row>
          <xdr:rowOff>1266825</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Selvitys vaikutuksista toimintakatteeseen.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40</xdr:row>
          <xdr:rowOff>200025</xdr:rowOff>
        </xdr:from>
        <xdr:to>
          <xdr:col>2</xdr:col>
          <xdr:colOff>638175</xdr:colOff>
          <xdr:row>40</xdr:row>
          <xdr:rowOff>1095375</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Selvitys merkittävistä poikkeamista.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21</xdr:row>
          <xdr:rowOff>47625</xdr:rowOff>
        </xdr:from>
        <xdr:to>
          <xdr:col>0</xdr:col>
          <xdr:colOff>4019550</xdr:colOff>
          <xdr:row>21</xdr:row>
          <xdr:rowOff>419100</xdr:rowOff>
        </xdr:to>
        <xdr:sp macro="" textlink="">
          <xdr:nvSpPr>
            <xdr:cNvPr id="1194" name="Drop Down 170" hidden="1">
              <a:extLst>
                <a:ext uri="{63B3BB69-23CF-44E3-9099-C40C66FF867C}">
                  <a14:compatExt spid="_x0000_s11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22</xdr:row>
          <xdr:rowOff>47625</xdr:rowOff>
        </xdr:from>
        <xdr:to>
          <xdr:col>0</xdr:col>
          <xdr:colOff>4019550</xdr:colOff>
          <xdr:row>22</xdr:row>
          <xdr:rowOff>419100</xdr:rowOff>
        </xdr:to>
        <xdr:sp macro="" textlink="">
          <xdr:nvSpPr>
            <xdr:cNvPr id="1195" name="Drop Down 171" hidden="1">
              <a:extLst>
                <a:ext uri="{63B3BB69-23CF-44E3-9099-C40C66FF867C}">
                  <a14:compatExt spid="_x0000_s11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23</xdr:row>
          <xdr:rowOff>47625</xdr:rowOff>
        </xdr:from>
        <xdr:to>
          <xdr:col>0</xdr:col>
          <xdr:colOff>4019550</xdr:colOff>
          <xdr:row>23</xdr:row>
          <xdr:rowOff>419100</xdr:rowOff>
        </xdr:to>
        <xdr:sp macro="" textlink="">
          <xdr:nvSpPr>
            <xdr:cNvPr id="1196" name="Drop Down 172" hidden="1">
              <a:extLst>
                <a:ext uri="{63B3BB69-23CF-44E3-9099-C40C66FF867C}">
                  <a14:compatExt spid="_x0000_s11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24</xdr:row>
          <xdr:rowOff>47625</xdr:rowOff>
        </xdr:from>
        <xdr:to>
          <xdr:col>0</xdr:col>
          <xdr:colOff>4019550</xdr:colOff>
          <xdr:row>24</xdr:row>
          <xdr:rowOff>419100</xdr:rowOff>
        </xdr:to>
        <xdr:sp macro="" textlink="">
          <xdr:nvSpPr>
            <xdr:cNvPr id="1197" name="Drop Down 173" hidden="1">
              <a:extLst>
                <a:ext uri="{63B3BB69-23CF-44E3-9099-C40C66FF867C}">
                  <a14:compatExt spid="_x0000_s11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25</xdr:row>
          <xdr:rowOff>47625</xdr:rowOff>
        </xdr:from>
        <xdr:to>
          <xdr:col>0</xdr:col>
          <xdr:colOff>4019550</xdr:colOff>
          <xdr:row>25</xdr:row>
          <xdr:rowOff>419100</xdr:rowOff>
        </xdr:to>
        <xdr:sp macro="" textlink="">
          <xdr:nvSpPr>
            <xdr:cNvPr id="1198" name="Drop Down 174" hidden="1">
              <a:extLst>
                <a:ext uri="{63B3BB69-23CF-44E3-9099-C40C66FF867C}">
                  <a14:compatExt spid="_x0000_s11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6804</xdr:colOff>
      <xdr:row>0</xdr:row>
      <xdr:rowOff>0</xdr:rowOff>
    </xdr:from>
    <xdr:to>
      <xdr:col>8</xdr:col>
      <xdr:colOff>194693</xdr:colOff>
      <xdr:row>3</xdr:row>
      <xdr:rowOff>134010</xdr:rowOff>
    </xdr:to>
    <xdr:pic>
      <xdr:nvPicPr>
        <xdr:cNvPr id="3" name="Kuva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266215" y="1"/>
          <a:ext cx="3861818" cy="916421"/>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2"/>
  <sheetViews>
    <sheetView tabSelected="1" zoomScale="95" zoomScaleNormal="95" workbookViewId="0">
      <selection activeCell="B5" sqref="B5:C5"/>
    </sheetView>
  </sheetViews>
  <sheetFormatPr defaultRowHeight="15" x14ac:dyDescent="0.25"/>
  <cols>
    <col min="1" max="1" width="60.7109375" style="5" customWidth="1"/>
    <col min="2" max="5" width="25.7109375" customWidth="1"/>
    <col min="6" max="6" width="36.85546875" customWidth="1"/>
  </cols>
  <sheetData>
    <row r="1" spans="1:13" s="7" customFormat="1" ht="53.1" customHeight="1" x14ac:dyDescent="0.25">
      <c r="A1" s="41" t="s">
        <v>28</v>
      </c>
      <c r="B1" s="179" t="s">
        <v>26</v>
      </c>
      <c r="C1" s="180"/>
      <c r="D1" s="105" t="s">
        <v>19</v>
      </c>
      <c r="E1" s="106"/>
      <c r="F1" s="106"/>
      <c r="G1" s="107"/>
    </row>
    <row r="2" spans="1:13" ht="66" customHeight="1" x14ac:dyDescent="0.3">
      <c r="A2" s="55" t="s">
        <v>44</v>
      </c>
      <c r="B2" s="181"/>
      <c r="C2" s="182"/>
      <c r="D2" s="108"/>
      <c r="E2" s="109"/>
      <c r="F2" s="109"/>
      <c r="G2" s="110"/>
    </row>
    <row r="3" spans="1:13" s="7" customFormat="1" ht="35.1" customHeight="1" x14ac:dyDescent="0.25">
      <c r="A3" s="56" t="s">
        <v>45</v>
      </c>
      <c r="B3" s="161" t="s">
        <v>0</v>
      </c>
      <c r="C3" s="162"/>
      <c r="D3" s="111" t="s">
        <v>1</v>
      </c>
      <c r="E3" s="112"/>
      <c r="F3" s="112"/>
      <c r="G3" s="112"/>
      <c r="H3" s="39"/>
    </row>
    <row r="4" spans="1:13" ht="18.75" x14ac:dyDescent="0.3">
      <c r="A4" s="46" t="s">
        <v>2</v>
      </c>
      <c r="B4" s="183"/>
      <c r="C4" s="114"/>
      <c r="D4" s="113"/>
      <c r="E4" s="114"/>
      <c r="F4" s="114"/>
      <c r="G4" s="115"/>
    </row>
    <row r="5" spans="1:13" ht="39.950000000000003" customHeight="1" x14ac:dyDescent="0.3">
      <c r="A5" s="44" t="s">
        <v>35</v>
      </c>
      <c r="B5" s="119"/>
      <c r="C5" s="120"/>
      <c r="D5" s="116"/>
      <c r="E5" s="117"/>
      <c r="F5" s="117"/>
      <c r="G5" s="117"/>
      <c r="H5" s="38"/>
    </row>
    <row r="6" spans="1:13" ht="18.75" x14ac:dyDescent="0.3">
      <c r="A6" s="46" t="s">
        <v>4</v>
      </c>
      <c r="B6" s="113"/>
      <c r="C6" s="186"/>
      <c r="D6" s="118"/>
      <c r="E6" s="114"/>
      <c r="F6" s="114"/>
      <c r="G6" s="115"/>
    </row>
    <row r="7" spans="1:13" ht="18.75" x14ac:dyDescent="0.3">
      <c r="A7" s="44" t="s">
        <v>5</v>
      </c>
      <c r="B7" s="187"/>
      <c r="C7" s="120"/>
      <c r="D7" s="119"/>
      <c r="E7" s="120"/>
      <c r="F7" s="120"/>
      <c r="G7" s="121"/>
    </row>
    <row r="8" spans="1:13" ht="18.75" x14ac:dyDescent="0.3">
      <c r="A8" s="46" t="s">
        <v>6</v>
      </c>
      <c r="B8" s="188"/>
      <c r="C8" s="189"/>
      <c r="D8" s="113"/>
      <c r="E8" s="114"/>
      <c r="F8" s="114"/>
      <c r="G8" s="115"/>
    </row>
    <row r="9" spans="1:13" ht="18.75" x14ac:dyDescent="0.3">
      <c r="A9" s="49" t="s">
        <v>7</v>
      </c>
      <c r="B9" s="190"/>
      <c r="C9" s="190"/>
      <c r="D9" s="116"/>
      <c r="E9" s="117"/>
      <c r="F9" s="117"/>
      <c r="G9" s="117"/>
      <c r="H9" s="38"/>
    </row>
    <row r="10" spans="1:13" ht="18.75" x14ac:dyDescent="0.3">
      <c r="A10" s="46" t="s">
        <v>8</v>
      </c>
      <c r="B10" s="113"/>
      <c r="C10" s="114"/>
      <c r="D10" s="113"/>
      <c r="E10" s="114"/>
      <c r="F10" s="114"/>
      <c r="G10" s="114"/>
      <c r="H10" s="38"/>
    </row>
    <row r="11" spans="1:13" ht="18.75" x14ac:dyDescent="0.3">
      <c r="A11" s="54" t="s">
        <v>36</v>
      </c>
      <c r="B11" s="184"/>
      <c r="C11" s="185"/>
      <c r="D11" s="119"/>
      <c r="E11" s="120"/>
      <c r="F11" s="120"/>
      <c r="G11" s="120"/>
      <c r="H11" s="38"/>
    </row>
    <row r="12" spans="1:13" ht="18.75" x14ac:dyDescent="0.3">
      <c r="A12" s="53" t="s">
        <v>10</v>
      </c>
      <c r="B12" s="191"/>
      <c r="C12" s="192"/>
      <c r="D12" s="122"/>
      <c r="E12" s="123"/>
      <c r="F12" s="123"/>
      <c r="G12" s="123"/>
      <c r="H12" s="38"/>
    </row>
    <row r="13" spans="1:13" ht="18.75" x14ac:dyDescent="0.3">
      <c r="A13" s="54" t="s">
        <v>11</v>
      </c>
      <c r="B13" s="193"/>
      <c r="C13" s="194"/>
      <c r="D13" s="119"/>
      <c r="E13" s="120"/>
      <c r="F13" s="120"/>
      <c r="G13" s="120"/>
      <c r="H13" s="38"/>
    </row>
    <row r="14" spans="1:13" ht="18.75" x14ac:dyDescent="0.3">
      <c r="A14" s="53" t="s">
        <v>12</v>
      </c>
      <c r="B14" s="151"/>
      <c r="C14" s="151"/>
      <c r="D14" s="113"/>
      <c r="E14" s="114"/>
      <c r="F14" s="114"/>
      <c r="G14" s="114"/>
      <c r="H14" s="38"/>
    </row>
    <row r="15" spans="1:13" ht="105" customHeight="1" x14ac:dyDescent="0.3">
      <c r="A15" s="54" t="s">
        <v>13</v>
      </c>
      <c r="B15" s="149"/>
      <c r="C15" s="150"/>
      <c r="D15" s="124"/>
      <c r="E15" s="125"/>
      <c r="F15" s="125"/>
      <c r="G15" s="125"/>
      <c r="H15" s="83">
        <v>0</v>
      </c>
      <c r="I15" s="3" t="str">
        <f>IF(H15=1,"Kyllä","Ei")</f>
        <v>Ei</v>
      </c>
      <c r="J15" s="4"/>
      <c r="K15" s="4"/>
      <c r="L15" s="4"/>
      <c r="M15" s="4"/>
    </row>
    <row r="16" spans="1:13" s="8" customFormat="1" ht="39.950000000000003" customHeight="1" x14ac:dyDescent="0.25">
      <c r="A16" s="50" t="s">
        <v>48</v>
      </c>
      <c r="B16" s="161" t="s">
        <v>41</v>
      </c>
      <c r="C16" s="162"/>
      <c r="D16" s="135"/>
      <c r="E16" s="134"/>
      <c r="F16" s="134"/>
      <c r="G16" s="136"/>
      <c r="H16" s="40"/>
      <c r="I16" s="11"/>
      <c r="J16" s="11"/>
      <c r="K16" s="11"/>
      <c r="L16" s="11"/>
      <c r="M16" s="11"/>
    </row>
    <row r="17" spans="1:13" s="8" customFormat="1" ht="39.950000000000003" customHeight="1" x14ac:dyDescent="0.25">
      <c r="A17" s="52" t="s">
        <v>43</v>
      </c>
      <c r="B17" s="147"/>
      <c r="C17" s="148"/>
      <c r="D17" s="128"/>
      <c r="E17" s="129"/>
      <c r="F17" s="129"/>
      <c r="G17" s="130"/>
      <c r="H17" s="51"/>
      <c r="I17" s="11"/>
      <c r="J17" s="11"/>
      <c r="K17" s="11"/>
      <c r="L17" s="11"/>
      <c r="M17" s="11"/>
    </row>
    <row r="18" spans="1:13" s="8" customFormat="1" ht="35.1" customHeight="1" x14ac:dyDescent="0.3">
      <c r="A18" s="44" t="s">
        <v>30</v>
      </c>
      <c r="B18" s="139"/>
      <c r="C18" s="145"/>
      <c r="D18" s="142"/>
      <c r="E18" s="143"/>
      <c r="F18" s="143"/>
      <c r="G18" s="144"/>
      <c r="H18" s="11"/>
      <c r="I18" s="11"/>
      <c r="J18" s="11"/>
      <c r="K18" s="11"/>
      <c r="L18" s="11"/>
      <c r="M18" s="11"/>
    </row>
    <row r="19" spans="1:13" s="8" customFormat="1" ht="39.950000000000003" customHeight="1" x14ac:dyDescent="0.25">
      <c r="A19" s="50" t="s">
        <v>46</v>
      </c>
      <c r="B19" s="161"/>
      <c r="C19" s="162"/>
      <c r="D19" s="135"/>
      <c r="E19" s="146"/>
      <c r="F19" s="135"/>
      <c r="G19" s="136"/>
      <c r="H19" s="11"/>
      <c r="I19" s="11"/>
      <c r="J19" s="11"/>
      <c r="K19" s="11"/>
      <c r="L19" s="11"/>
      <c r="M19" s="11"/>
    </row>
    <row r="20" spans="1:13" s="8" customFormat="1" ht="39.950000000000003" customHeight="1" x14ac:dyDescent="0.25">
      <c r="A20" s="42" t="s">
        <v>27</v>
      </c>
      <c r="B20" s="133" t="s">
        <v>90</v>
      </c>
      <c r="C20" s="152"/>
      <c r="D20" s="133" t="s">
        <v>29</v>
      </c>
      <c r="E20" s="134"/>
      <c r="F20" s="133" t="s">
        <v>59</v>
      </c>
      <c r="G20" s="136"/>
      <c r="H20" s="11"/>
      <c r="I20" s="11"/>
      <c r="J20" s="11"/>
      <c r="K20" s="11"/>
      <c r="L20" s="11"/>
      <c r="M20" s="11"/>
    </row>
    <row r="21" spans="1:13" s="10" customFormat="1" ht="39.950000000000003" customHeight="1" x14ac:dyDescent="0.3">
      <c r="A21" s="28"/>
      <c r="B21" s="139"/>
      <c r="C21" s="145"/>
      <c r="D21" s="131"/>
      <c r="E21" s="132"/>
      <c r="F21" s="139"/>
      <c r="G21" s="140"/>
      <c r="H21" s="13">
        <v>1</v>
      </c>
      <c r="I21" s="13" t="str">
        <f t="shared" ref="I21:I26" si="0">IF(H21=1,"Valitse toiminto, ilmoita toimintokohtaiset kustannukset ja suoritemäärä",IF(H21=2,"Testaus (5 §)",IF(H21=3,"Jäljittäminen (6 §)",IF(H21=4,"Rokottaminen",IF(H21=5,"Hoito (8 §), perusterveydenhuolto",IF(H21=6,"Hoito (8 §), erikoissairaanhoito",IF(H21=7,"Hoito (8 §), tehohoito")))))))</f>
        <v>Valitse toiminto, ilmoita toimintokohtaiset kustannukset ja suoritemäärä</v>
      </c>
      <c r="J21" s="3"/>
      <c r="K21" s="12"/>
      <c r="L21" s="3"/>
      <c r="M21" s="12"/>
    </row>
    <row r="22" spans="1:13" s="10" customFormat="1" ht="39.950000000000003" customHeight="1" x14ac:dyDescent="0.3">
      <c r="A22" s="23"/>
      <c r="B22" s="137"/>
      <c r="C22" s="153"/>
      <c r="D22" s="126"/>
      <c r="E22" s="127"/>
      <c r="F22" s="137"/>
      <c r="G22" s="138"/>
      <c r="H22" s="13">
        <v>1</v>
      </c>
      <c r="I22" s="13" t="str">
        <f t="shared" si="0"/>
        <v>Valitse toiminto, ilmoita toimintokohtaiset kustannukset ja suoritemäärä</v>
      </c>
      <c r="J22" s="3"/>
      <c r="K22" s="12"/>
      <c r="L22" s="3"/>
      <c r="M22" s="12"/>
    </row>
    <row r="23" spans="1:13" s="10" customFormat="1" ht="39.950000000000003" customHeight="1" x14ac:dyDescent="0.3">
      <c r="A23" s="24"/>
      <c r="B23" s="141"/>
      <c r="C23" s="141"/>
      <c r="D23" s="131"/>
      <c r="E23" s="132"/>
      <c r="F23" s="139"/>
      <c r="G23" s="140"/>
      <c r="H23" s="13">
        <v>1</v>
      </c>
      <c r="I23" s="13" t="str">
        <f>IF(H23=1,"Valitse toiminto, ilmoita toimintokohtaiset kustannukset ja suoritemäärä",IF(H23=2,"Testaus (5 §)",IF(H23=3,"Jäljittäminen (6 §)",IF(H23=4,"Rokottaminen (7 §)",IF(H23=5,"Hoito (8 §), perusterveydenhuolto",IF(H23=6,"Hoito (8 §), erikoissairaanhoito",IF(H23=7,"Hoito (8 §), tehohoito")))))))</f>
        <v>Valitse toiminto, ilmoita toimintokohtaiset kustannukset ja suoritemäärä</v>
      </c>
      <c r="J23" s="3"/>
      <c r="K23" s="12"/>
      <c r="L23" s="3"/>
      <c r="M23" s="12"/>
    </row>
    <row r="24" spans="1:13" s="10" customFormat="1" ht="39.950000000000003" customHeight="1" x14ac:dyDescent="0.3">
      <c r="A24" s="25"/>
      <c r="B24" s="137"/>
      <c r="C24" s="153"/>
      <c r="D24" s="126"/>
      <c r="E24" s="127"/>
      <c r="F24" s="137"/>
      <c r="G24" s="138"/>
      <c r="H24" s="13">
        <v>1</v>
      </c>
      <c r="I24" s="13" t="str">
        <f t="shared" si="0"/>
        <v>Valitse toiminto, ilmoita toimintokohtaiset kustannukset ja suoritemäärä</v>
      </c>
      <c r="J24" s="3"/>
      <c r="K24" s="12"/>
      <c r="L24" s="3"/>
      <c r="M24" s="12"/>
    </row>
    <row r="25" spans="1:13" s="10" customFormat="1" ht="39.950000000000003" customHeight="1" x14ac:dyDescent="0.3">
      <c r="A25" s="26"/>
      <c r="B25" s="139"/>
      <c r="C25" s="145"/>
      <c r="D25" s="131"/>
      <c r="E25" s="202"/>
      <c r="F25" s="141"/>
      <c r="G25" s="140"/>
      <c r="H25" s="13">
        <v>1</v>
      </c>
      <c r="I25" s="13" t="str">
        <f t="shared" si="0"/>
        <v>Valitse toiminto, ilmoita toimintokohtaiset kustannukset ja suoritemäärä</v>
      </c>
      <c r="J25" s="3"/>
      <c r="K25" s="12"/>
      <c r="L25" s="3"/>
      <c r="M25" s="12"/>
    </row>
    <row r="26" spans="1:13" s="10" customFormat="1" ht="39.950000000000003" customHeight="1" x14ac:dyDescent="0.3">
      <c r="A26" s="27"/>
      <c r="B26" s="137"/>
      <c r="C26" s="153"/>
      <c r="D26" s="126"/>
      <c r="E26" s="127"/>
      <c r="F26" s="137"/>
      <c r="G26" s="138"/>
      <c r="H26" s="13">
        <v>1</v>
      </c>
      <c r="I26" s="13" t="str">
        <f t="shared" si="0"/>
        <v>Valitse toiminto, ilmoita toimintokohtaiset kustannukset ja suoritemäärä</v>
      </c>
      <c r="J26" s="3"/>
      <c r="K26" s="12"/>
      <c r="L26" s="3"/>
      <c r="M26" s="12"/>
    </row>
    <row r="27" spans="1:13" s="35" customFormat="1" ht="24.95" customHeight="1" x14ac:dyDescent="0.25">
      <c r="A27" s="36" t="s">
        <v>39</v>
      </c>
      <c r="B27" s="103">
        <f>SUM(B21:C26)</f>
        <v>0</v>
      </c>
      <c r="C27" s="160"/>
      <c r="D27" s="101">
        <f>SUM(D21:E26)</f>
        <v>0</v>
      </c>
      <c r="E27" s="102"/>
      <c r="F27" s="103">
        <f>SUM(F21:G26)</f>
        <v>0</v>
      </c>
      <c r="G27" s="104"/>
      <c r="H27" s="37"/>
      <c r="I27" s="33"/>
      <c r="J27" s="34"/>
      <c r="K27" s="33"/>
      <c r="L27" s="34"/>
      <c r="M27" s="33"/>
    </row>
    <row r="28" spans="1:13" s="35" customFormat="1" ht="24.95" customHeight="1" x14ac:dyDescent="0.25">
      <c r="A28" s="56" t="s">
        <v>52</v>
      </c>
      <c r="B28" s="177"/>
      <c r="C28" s="178"/>
      <c r="D28" s="135" t="s">
        <v>1</v>
      </c>
      <c r="E28" s="134"/>
      <c r="F28" s="134"/>
      <c r="G28" s="136"/>
      <c r="H28" s="37"/>
      <c r="I28" s="33"/>
      <c r="J28" s="34"/>
      <c r="K28" s="33"/>
      <c r="L28" s="34"/>
      <c r="M28" s="33"/>
    </row>
    <row r="29" spans="1:13" s="35" customFormat="1" ht="60" customHeight="1" x14ac:dyDescent="0.3">
      <c r="A29" s="45" t="s">
        <v>40</v>
      </c>
      <c r="B29" s="207"/>
      <c r="C29" s="208"/>
      <c r="D29" s="174"/>
      <c r="E29" s="175"/>
      <c r="F29" s="175"/>
      <c r="G29" s="176"/>
      <c r="H29" s="37"/>
      <c r="I29" s="33"/>
      <c r="J29" s="34"/>
      <c r="K29" s="33"/>
      <c r="L29" s="34"/>
      <c r="M29" s="33"/>
    </row>
    <row r="30" spans="1:13" s="7" customFormat="1" ht="35.1" customHeight="1" x14ac:dyDescent="0.25">
      <c r="A30" s="56" t="s">
        <v>50</v>
      </c>
      <c r="B30" s="29" t="s">
        <v>14</v>
      </c>
      <c r="C30" s="30" t="s">
        <v>15</v>
      </c>
      <c r="D30" s="31" t="s">
        <v>16</v>
      </c>
      <c r="E30" s="32" t="s">
        <v>17</v>
      </c>
      <c r="F30" s="203" t="s">
        <v>1</v>
      </c>
      <c r="G30" s="136"/>
      <c r="H30" s="39"/>
    </row>
    <row r="31" spans="1:13" ht="39.950000000000003" customHeight="1" x14ac:dyDescent="0.3">
      <c r="A31" s="43" t="s">
        <v>32</v>
      </c>
      <c r="B31" s="71"/>
      <c r="C31" s="71"/>
      <c r="D31" s="72"/>
      <c r="E31" s="72"/>
      <c r="F31" s="142"/>
      <c r="G31" s="144"/>
    </row>
    <row r="32" spans="1:13" ht="39.950000000000003" customHeight="1" x14ac:dyDescent="0.3">
      <c r="A32" s="46" t="s">
        <v>31</v>
      </c>
      <c r="B32" s="73"/>
      <c r="C32" s="73"/>
      <c r="D32" s="74"/>
      <c r="E32" s="75"/>
      <c r="F32" s="204"/>
      <c r="G32" s="205"/>
    </row>
    <row r="33" spans="1:8" ht="39.950000000000003" customHeight="1" x14ac:dyDescent="0.3">
      <c r="A33" s="47" t="s">
        <v>42</v>
      </c>
      <c r="B33" s="76"/>
      <c r="C33" s="77"/>
      <c r="D33" s="78"/>
      <c r="E33" s="79"/>
      <c r="F33" s="142"/>
      <c r="G33" s="144"/>
    </row>
    <row r="34" spans="1:8" ht="39.950000000000003" customHeight="1" x14ac:dyDescent="0.3">
      <c r="A34" s="48" t="s">
        <v>18</v>
      </c>
      <c r="B34" s="80"/>
      <c r="C34" s="81"/>
      <c r="D34" s="82"/>
      <c r="E34" s="82"/>
      <c r="F34" s="206"/>
      <c r="G34" s="205"/>
    </row>
    <row r="35" spans="1:8" s="7" customFormat="1" ht="30" customHeight="1" x14ac:dyDescent="0.25">
      <c r="A35" s="57" t="s">
        <v>47</v>
      </c>
      <c r="B35" s="158"/>
      <c r="C35" s="159"/>
      <c r="D35" s="201" t="s">
        <v>1</v>
      </c>
      <c r="E35" s="112"/>
      <c r="F35" s="112"/>
      <c r="G35" s="112"/>
      <c r="H35" s="39"/>
    </row>
    <row r="36" spans="1:8" ht="39.950000000000003" customHeight="1" x14ac:dyDescent="0.3">
      <c r="A36" s="63" t="s">
        <v>55</v>
      </c>
      <c r="B36" s="154"/>
      <c r="C36" s="157"/>
      <c r="D36" s="199"/>
      <c r="E36" s="190"/>
      <c r="F36" s="190"/>
      <c r="G36" s="200"/>
    </row>
    <row r="37" spans="1:8" ht="84.95" customHeight="1" x14ac:dyDescent="0.3">
      <c r="A37" s="66" t="s">
        <v>115</v>
      </c>
      <c r="B37" s="156"/>
      <c r="C37" s="156"/>
      <c r="D37" s="163"/>
      <c r="E37" s="164"/>
      <c r="F37" s="164"/>
      <c r="G37" s="165"/>
      <c r="H37" s="38"/>
    </row>
    <row r="38" spans="1:8" ht="69.95" customHeight="1" x14ac:dyDescent="0.3">
      <c r="A38" s="60" t="s">
        <v>49</v>
      </c>
      <c r="B38" s="154"/>
      <c r="C38" s="155"/>
      <c r="D38" s="119"/>
      <c r="E38" s="120"/>
      <c r="F38" s="120"/>
      <c r="G38" s="121"/>
    </row>
    <row r="39" spans="1:8" ht="69.95" customHeight="1" x14ac:dyDescent="0.3">
      <c r="A39" s="61" t="s">
        <v>53</v>
      </c>
      <c r="B39" s="170"/>
      <c r="C39" s="170"/>
      <c r="D39" s="113"/>
      <c r="E39" s="114"/>
      <c r="F39" s="114"/>
      <c r="G39" s="115"/>
    </row>
    <row r="40" spans="1:8" ht="114.95" customHeight="1" x14ac:dyDescent="0.3">
      <c r="A40" s="49" t="s">
        <v>37</v>
      </c>
      <c r="B40" s="154"/>
      <c r="C40" s="155"/>
      <c r="D40" s="166"/>
      <c r="E40" s="167"/>
      <c r="F40" s="167"/>
      <c r="G40" s="167"/>
      <c r="H40" s="38"/>
    </row>
    <row r="41" spans="1:8" ht="99.95" customHeight="1" x14ac:dyDescent="0.3">
      <c r="A41" s="62" t="s">
        <v>116</v>
      </c>
      <c r="B41" s="168"/>
      <c r="C41" s="169"/>
      <c r="D41" s="171"/>
      <c r="E41" s="172"/>
      <c r="F41" s="172"/>
      <c r="G41" s="173"/>
      <c r="H41" s="38"/>
    </row>
    <row r="42" spans="1:8" ht="39.950000000000003" customHeight="1" x14ac:dyDescent="0.3">
      <c r="A42" s="59" t="s">
        <v>54</v>
      </c>
      <c r="B42" s="195"/>
      <c r="C42" s="196"/>
      <c r="D42" s="197"/>
      <c r="E42" s="196"/>
      <c r="F42" s="196"/>
      <c r="G42" s="198"/>
    </row>
    <row r="43" spans="1:8" x14ac:dyDescent="0.25">
      <c r="A43" s="58"/>
    </row>
    <row r="52" spans="2:2" x14ac:dyDescent="0.25">
      <c r="B52" s="17"/>
    </row>
  </sheetData>
  <sheetProtection algorithmName="SHA-512" hashValue="MaXuVEsuXF9O7fN3UdJzgF+EtaRCetDdC0gqVQhKd+q/6y9ygNA5wEcq5shn1BN45Z0ALEdyNHZh5DlEUHf0yQ==" saltValue="v0clwIo7z1AhrL41AW2ZCg==" spinCount="100000" sheet="1" objects="1" scenarios="1"/>
  <mergeCells count="88">
    <mergeCell ref="B42:C42"/>
    <mergeCell ref="D42:G42"/>
    <mergeCell ref="D28:G28"/>
    <mergeCell ref="B23:C23"/>
    <mergeCell ref="B24:C24"/>
    <mergeCell ref="B25:C25"/>
    <mergeCell ref="B26:C26"/>
    <mergeCell ref="D36:G36"/>
    <mergeCell ref="D35:G35"/>
    <mergeCell ref="D25:E25"/>
    <mergeCell ref="F30:G30"/>
    <mergeCell ref="F31:G31"/>
    <mergeCell ref="F32:G32"/>
    <mergeCell ref="F34:G34"/>
    <mergeCell ref="F33:G33"/>
    <mergeCell ref="B29:C29"/>
    <mergeCell ref="D29:G29"/>
    <mergeCell ref="B28:C28"/>
    <mergeCell ref="B1:C1"/>
    <mergeCell ref="B2:C2"/>
    <mergeCell ref="B3:C3"/>
    <mergeCell ref="B4:C4"/>
    <mergeCell ref="B11:C11"/>
    <mergeCell ref="B5:C5"/>
    <mergeCell ref="B6:C6"/>
    <mergeCell ref="B7:C7"/>
    <mergeCell ref="B8:C8"/>
    <mergeCell ref="B9:C9"/>
    <mergeCell ref="B10:C10"/>
    <mergeCell ref="B12:C12"/>
    <mergeCell ref="B13:C13"/>
    <mergeCell ref="B19:C19"/>
    <mergeCell ref="D37:G37"/>
    <mergeCell ref="D38:G38"/>
    <mergeCell ref="D39:G39"/>
    <mergeCell ref="D40:G40"/>
    <mergeCell ref="B41:C41"/>
    <mergeCell ref="B39:C39"/>
    <mergeCell ref="B40:C40"/>
    <mergeCell ref="D41:G41"/>
    <mergeCell ref="B15:C15"/>
    <mergeCell ref="B14:C14"/>
    <mergeCell ref="B20:C20"/>
    <mergeCell ref="B22:C22"/>
    <mergeCell ref="B38:C38"/>
    <mergeCell ref="B37:C37"/>
    <mergeCell ref="B21:C21"/>
    <mergeCell ref="B36:C36"/>
    <mergeCell ref="B35:C35"/>
    <mergeCell ref="B27:C27"/>
    <mergeCell ref="B16:C16"/>
    <mergeCell ref="D16:G16"/>
    <mergeCell ref="D18:G18"/>
    <mergeCell ref="B18:C18"/>
    <mergeCell ref="D19:E19"/>
    <mergeCell ref="B17:C17"/>
    <mergeCell ref="D15:G15"/>
    <mergeCell ref="D26:E26"/>
    <mergeCell ref="D17:G17"/>
    <mergeCell ref="D21:E21"/>
    <mergeCell ref="D20:E20"/>
    <mergeCell ref="D24:E24"/>
    <mergeCell ref="D23:E23"/>
    <mergeCell ref="D22:E22"/>
    <mergeCell ref="F19:G19"/>
    <mergeCell ref="F20:G20"/>
    <mergeCell ref="F26:G26"/>
    <mergeCell ref="F21:G21"/>
    <mergeCell ref="F22:G22"/>
    <mergeCell ref="F23:G23"/>
    <mergeCell ref="F24:G24"/>
    <mergeCell ref="F25:G25"/>
    <mergeCell ref="D27:E27"/>
    <mergeCell ref="F27:G27"/>
    <mergeCell ref="D1:G1"/>
    <mergeCell ref="D2:G2"/>
    <mergeCell ref="D3:G3"/>
    <mergeCell ref="D4:G4"/>
    <mergeCell ref="D5:G5"/>
    <mergeCell ref="D6:G6"/>
    <mergeCell ref="D7:G7"/>
    <mergeCell ref="D8:G8"/>
    <mergeCell ref="D9:G9"/>
    <mergeCell ref="D10:G10"/>
    <mergeCell ref="D11:G11"/>
    <mergeCell ref="D12:G12"/>
    <mergeCell ref="D13:G13"/>
    <mergeCell ref="D14:G14"/>
  </mergeCells>
  <pageMargins left="0.7" right="0.7" top="0.75" bottom="0.75" header="0.3" footer="0.3"/>
  <pageSetup paperSize="9" scale="34" orientation="portrait" r:id="rId1"/>
  <ignoredErrors>
    <ignoredError sqref="I15 I21:I22 I24:I2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74" r:id="rId4" name="Group Box 50">
              <controlPr defaultSize="0" autoFill="0" autoPict="0">
                <anchor moveWithCells="1">
                  <from>
                    <xdr:col>1</xdr:col>
                    <xdr:colOff>76200</xdr:colOff>
                    <xdr:row>14</xdr:row>
                    <xdr:rowOff>114300</xdr:rowOff>
                  </from>
                  <to>
                    <xdr:col>2</xdr:col>
                    <xdr:colOff>1647825</xdr:colOff>
                    <xdr:row>14</xdr:row>
                    <xdr:rowOff>1295400</xdr:rowOff>
                  </to>
                </anchor>
              </controlPr>
            </control>
          </mc:Choice>
        </mc:AlternateContent>
        <mc:AlternateContent xmlns:mc="http://schemas.openxmlformats.org/markup-compatibility/2006">
          <mc:Choice Requires="x14">
            <control shapeId="1075" r:id="rId5" name="Option Button 51">
              <controlPr locked="0" defaultSize="0" autoFill="0" autoLine="0" autoPict="0">
                <anchor moveWithCells="1">
                  <from>
                    <xdr:col>1</xdr:col>
                    <xdr:colOff>104775</xdr:colOff>
                    <xdr:row>14</xdr:row>
                    <xdr:rowOff>209550</xdr:rowOff>
                  </from>
                  <to>
                    <xdr:col>2</xdr:col>
                    <xdr:colOff>1552575</xdr:colOff>
                    <xdr:row>14</xdr:row>
                    <xdr:rowOff>781050</xdr:rowOff>
                  </to>
                </anchor>
              </controlPr>
            </control>
          </mc:Choice>
        </mc:AlternateContent>
        <mc:AlternateContent xmlns:mc="http://schemas.openxmlformats.org/markup-compatibility/2006">
          <mc:Choice Requires="x14">
            <control shapeId="1076" r:id="rId6" name="Option Button 52">
              <controlPr locked="0" defaultSize="0" autoFill="0" autoLine="0" autoPict="0">
                <anchor moveWithCells="1">
                  <from>
                    <xdr:col>1</xdr:col>
                    <xdr:colOff>104775</xdr:colOff>
                    <xdr:row>14</xdr:row>
                    <xdr:rowOff>742950</xdr:rowOff>
                  </from>
                  <to>
                    <xdr:col>2</xdr:col>
                    <xdr:colOff>1504950</xdr:colOff>
                    <xdr:row>14</xdr:row>
                    <xdr:rowOff>1247775</xdr:rowOff>
                  </to>
                </anchor>
              </controlPr>
            </control>
          </mc:Choice>
        </mc:AlternateContent>
        <mc:AlternateContent xmlns:mc="http://schemas.openxmlformats.org/markup-compatibility/2006">
          <mc:Choice Requires="x14">
            <control shapeId="1147" r:id="rId7" name="Drop Down 123">
              <controlPr defaultSize="0" autoLine="0" autoPict="0">
                <anchor moveWithCells="1">
                  <from>
                    <xdr:col>0</xdr:col>
                    <xdr:colOff>38100</xdr:colOff>
                    <xdr:row>20</xdr:row>
                    <xdr:rowOff>47625</xdr:rowOff>
                  </from>
                  <to>
                    <xdr:col>0</xdr:col>
                    <xdr:colOff>4019550</xdr:colOff>
                    <xdr:row>20</xdr:row>
                    <xdr:rowOff>419100</xdr:rowOff>
                  </to>
                </anchor>
              </controlPr>
            </control>
          </mc:Choice>
        </mc:AlternateContent>
        <mc:AlternateContent xmlns:mc="http://schemas.openxmlformats.org/markup-compatibility/2006">
          <mc:Choice Requires="x14">
            <control shapeId="1168" r:id="rId8" name="Group Box 144">
              <controlPr defaultSize="0" autoFill="0" autoPict="0">
                <anchor moveWithCells="1">
                  <from>
                    <xdr:col>1</xdr:col>
                    <xdr:colOff>76200</xdr:colOff>
                    <xdr:row>35</xdr:row>
                    <xdr:rowOff>57150</xdr:rowOff>
                  </from>
                  <to>
                    <xdr:col>2</xdr:col>
                    <xdr:colOff>1428750</xdr:colOff>
                    <xdr:row>35</xdr:row>
                    <xdr:rowOff>457200</xdr:rowOff>
                  </to>
                </anchor>
              </controlPr>
            </control>
          </mc:Choice>
        </mc:AlternateContent>
        <mc:AlternateContent xmlns:mc="http://schemas.openxmlformats.org/markup-compatibility/2006">
          <mc:Choice Requires="x14">
            <control shapeId="1178" r:id="rId9" name="Group Box 154">
              <controlPr defaultSize="0" autoFill="0" autoPict="0">
                <anchor moveWithCells="1">
                  <from>
                    <xdr:col>1</xdr:col>
                    <xdr:colOff>76200</xdr:colOff>
                    <xdr:row>36</xdr:row>
                    <xdr:rowOff>47625</xdr:rowOff>
                  </from>
                  <to>
                    <xdr:col>2</xdr:col>
                    <xdr:colOff>1428750</xdr:colOff>
                    <xdr:row>36</xdr:row>
                    <xdr:rowOff>1019175</xdr:rowOff>
                  </to>
                </anchor>
              </controlPr>
            </control>
          </mc:Choice>
        </mc:AlternateContent>
        <mc:AlternateContent xmlns:mc="http://schemas.openxmlformats.org/markup-compatibility/2006">
          <mc:Choice Requires="x14">
            <control shapeId="1179" r:id="rId10" name="Group Box 155">
              <controlPr defaultSize="0" autoFill="0" autoPict="0">
                <anchor moveWithCells="1">
                  <from>
                    <xdr:col>1</xdr:col>
                    <xdr:colOff>76200</xdr:colOff>
                    <xdr:row>37</xdr:row>
                    <xdr:rowOff>57150</xdr:rowOff>
                  </from>
                  <to>
                    <xdr:col>2</xdr:col>
                    <xdr:colOff>1428750</xdr:colOff>
                    <xdr:row>37</xdr:row>
                    <xdr:rowOff>838200</xdr:rowOff>
                  </to>
                </anchor>
              </controlPr>
            </control>
          </mc:Choice>
        </mc:AlternateContent>
        <mc:AlternateContent xmlns:mc="http://schemas.openxmlformats.org/markup-compatibility/2006">
          <mc:Choice Requires="x14">
            <control shapeId="1183" r:id="rId11" name="Group Box 159">
              <controlPr defaultSize="0" autoFill="0" autoPict="0">
                <anchor moveWithCells="1">
                  <from>
                    <xdr:col>1</xdr:col>
                    <xdr:colOff>76200</xdr:colOff>
                    <xdr:row>38</xdr:row>
                    <xdr:rowOff>57150</xdr:rowOff>
                  </from>
                  <to>
                    <xdr:col>2</xdr:col>
                    <xdr:colOff>1428750</xdr:colOff>
                    <xdr:row>38</xdr:row>
                    <xdr:rowOff>838200</xdr:rowOff>
                  </to>
                </anchor>
              </controlPr>
            </control>
          </mc:Choice>
        </mc:AlternateContent>
        <mc:AlternateContent xmlns:mc="http://schemas.openxmlformats.org/markup-compatibility/2006">
          <mc:Choice Requires="x14">
            <control shapeId="1184" r:id="rId12" name="Group Box 160">
              <controlPr defaultSize="0" autoFill="0" autoPict="0">
                <anchor moveWithCells="1">
                  <from>
                    <xdr:col>1</xdr:col>
                    <xdr:colOff>76200</xdr:colOff>
                    <xdr:row>40</xdr:row>
                    <xdr:rowOff>57150</xdr:rowOff>
                  </from>
                  <to>
                    <xdr:col>2</xdr:col>
                    <xdr:colOff>1428750</xdr:colOff>
                    <xdr:row>40</xdr:row>
                    <xdr:rowOff>1200150</xdr:rowOff>
                  </to>
                </anchor>
              </controlPr>
            </control>
          </mc:Choice>
        </mc:AlternateContent>
        <mc:AlternateContent xmlns:mc="http://schemas.openxmlformats.org/markup-compatibility/2006">
          <mc:Choice Requires="x14">
            <control shapeId="1185" r:id="rId13" name="Group Box 161">
              <controlPr defaultSize="0" autoFill="0" autoPict="0">
                <anchor moveWithCells="1">
                  <from>
                    <xdr:col>1</xdr:col>
                    <xdr:colOff>76200</xdr:colOff>
                    <xdr:row>39</xdr:row>
                    <xdr:rowOff>57150</xdr:rowOff>
                  </from>
                  <to>
                    <xdr:col>2</xdr:col>
                    <xdr:colOff>1428750</xdr:colOff>
                    <xdr:row>39</xdr:row>
                    <xdr:rowOff>1400175</xdr:rowOff>
                  </to>
                </anchor>
              </controlPr>
            </control>
          </mc:Choice>
        </mc:AlternateContent>
        <mc:AlternateContent xmlns:mc="http://schemas.openxmlformats.org/markup-compatibility/2006">
          <mc:Choice Requires="x14">
            <control shapeId="1186" r:id="rId14" name="Check Box 162">
              <controlPr defaultSize="0" autoFill="0" autoLine="0" autoPict="0">
                <anchor moveWithCells="1">
                  <from>
                    <xdr:col>1</xdr:col>
                    <xdr:colOff>257175</xdr:colOff>
                    <xdr:row>35</xdr:row>
                    <xdr:rowOff>219075</xdr:rowOff>
                  </from>
                  <to>
                    <xdr:col>2</xdr:col>
                    <xdr:colOff>638175</xdr:colOff>
                    <xdr:row>35</xdr:row>
                    <xdr:rowOff>371475</xdr:rowOff>
                  </to>
                </anchor>
              </controlPr>
            </control>
          </mc:Choice>
        </mc:AlternateContent>
        <mc:AlternateContent xmlns:mc="http://schemas.openxmlformats.org/markup-compatibility/2006">
          <mc:Choice Requires="x14">
            <control shapeId="1188" r:id="rId15" name="Check Box 164">
              <controlPr defaultSize="0" autoFill="0" autoLine="0" autoPict="0">
                <anchor moveWithCells="1">
                  <from>
                    <xdr:col>1</xdr:col>
                    <xdr:colOff>257175</xdr:colOff>
                    <xdr:row>36</xdr:row>
                    <xdr:rowOff>200025</xdr:rowOff>
                  </from>
                  <to>
                    <xdr:col>2</xdr:col>
                    <xdr:colOff>638175</xdr:colOff>
                    <xdr:row>36</xdr:row>
                    <xdr:rowOff>828675</xdr:rowOff>
                  </to>
                </anchor>
              </controlPr>
            </control>
          </mc:Choice>
        </mc:AlternateContent>
        <mc:AlternateContent xmlns:mc="http://schemas.openxmlformats.org/markup-compatibility/2006">
          <mc:Choice Requires="x14">
            <control shapeId="1190" r:id="rId16" name="Check Box 166">
              <controlPr defaultSize="0" autoFill="0" autoLine="0" autoPict="0">
                <anchor moveWithCells="1">
                  <from>
                    <xdr:col>1</xdr:col>
                    <xdr:colOff>257175</xdr:colOff>
                    <xdr:row>37</xdr:row>
                    <xdr:rowOff>200025</xdr:rowOff>
                  </from>
                  <to>
                    <xdr:col>2</xdr:col>
                    <xdr:colOff>638175</xdr:colOff>
                    <xdr:row>37</xdr:row>
                    <xdr:rowOff>752475</xdr:rowOff>
                  </to>
                </anchor>
              </controlPr>
            </control>
          </mc:Choice>
        </mc:AlternateContent>
        <mc:AlternateContent xmlns:mc="http://schemas.openxmlformats.org/markup-compatibility/2006">
          <mc:Choice Requires="x14">
            <control shapeId="1191" r:id="rId17" name="Check Box 167">
              <controlPr defaultSize="0" autoFill="0" autoLine="0" autoPict="0">
                <anchor moveWithCells="1">
                  <from>
                    <xdr:col>1</xdr:col>
                    <xdr:colOff>257175</xdr:colOff>
                    <xdr:row>38</xdr:row>
                    <xdr:rowOff>200025</xdr:rowOff>
                  </from>
                  <to>
                    <xdr:col>2</xdr:col>
                    <xdr:colOff>638175</xdr:colOff>
                    <xdr:row>38</xdr:row>
                    <xdr:rowOff>752475</xdr:rowOff>
                  </to>
                </anchor>
              </controlPr>
            </control>
          </mc:Choice>
        </mc:AlternateContent>
        <mc:AlternateContent xmlns:mc="http://schemas.openxmlformats.org/markup-compatibility/2006">
          <mc:Choice Requires="x14">
            <control shapeId="1192" r:id="rId18" name="Check Box 168">
              <controlPr defaultSize="0" autoFill="0" autoLine="0" autoPict="0">
                <anchor moveWithCells="1">
                  <from>
                    <xdr:col>1</xdr:col>
                    <xdr:colOff>257175</xdr:colOff>
                    <xdr:row>39</xdr:row>
                    <xdr:rowOff>200025</xdr:rowOff>
                  </from>
                  <to>
                    <xdr:col>2</xdr:col>
                    <xdr:colOff>638175</xdr:colOff>
                    <xdr:row>39</xdr:row>
                    <xdr:rowOff>1266825</xdr:rowOff>
                  </to>
                </anchor>
              </controlPr>
            </control>
          </mc:Choice>
        </mc:AlternateContent>
        <mc:AlternateContent xmlns:mc="http://schemas.openxmlformats.org/markup-compatibility/2006">
          <mc:Choice Requires="x14">
            <control shapeId="1193" r:id="rId19" name="Check Box 169">
              <controlPr defaultSize="0" autoFill="0" autoLine="0" autoPict="0">
                <anchor moveWithCells="1">
                  <from>
                    <xdr:col>1</xdr:col>
                    <xdr:colOff>257175</xdr:colOff>
                    <xdr:row>40</xdr:row>
                    <xdr:rowOff>200025</xdr:rowOff>
                  </from>
                  <to>
                    <xdr:col>2</xdr:col>
                    <xdr:colOff>638175</xdr:colOff>
                    <xdr:row>40</xdr:row>
                    <xdr:rowOff>1095375</xdr:rowOff>
                  </to>
                </anchor>
              </controlPr>
            </control>
          </mc:Choice>
        </mc:AlternateContent>
        <mc:AlternateContent xmlns:mc="http://schemas.openxmlformats.org/markup-compatibility/2006">
          <mc:Choice Requires="x14">
            <control shapeId="1194" r:id="rId20" name="Drop Down 170">
              <controlPr defaultSize="0" autoLine="0" autoPict="0">
                <anchor moveWithCells="1">
                  <from>
                    <xdr:col>0</xdr:col>
                    <xdr:colOff>38100</xdr:colOff>
                    <xdr:row>21</xdr:row>
                    <xdr:rowOff>47625</xdr:rowOff>
                  </from>
                  <to>
                    <xdr:col>0</xdr:col>
                    <xdr:colOff>4019550</xdr:colOff>
                    <xdr:row>21</xdr:row>
                    <xdr:rowOff>419100</xdr:rowOff>
                  </to>
                </anchor>
              </controlPr>
            </control>
          </mc:Choice>
        </mc:AlternateContent>
        <mc:AlternateContent xmlns:mc="http://schemas.openxmlformats.org/markup-compatibility/2006">
          <mc:Choice Requires="x14">
            <control shapeId="1195" r:id="rId21" name="Drop Down 171">
              <controlPr defaultSize="0" autoLine="0" autoPict="0">
                <anchor moveWithCells="1">
                  <from>
                    <xdr:col>0</xdr:col>
                    <xdr:colOff>38100</xdr:colOff>
                    <xdr:row>22</xdr:row>
                    <xdr:rowOff>47625</xdr:rowOff>
                  </from>
                  <to>
                    <xdr:col>0</xdr:col>
                    <xdr:colOff>4019550</xdr:colOff>
                    <xdr:row>22</xdr:row>
                    <xdr:rowOff>419100</xdr:rowOff>
                  </to>
                </anchor>
              </controlPr>
            </control>
          </mc:Choice>
        </mc:AlternateContent>
        <mc:AlternateContent xmlns:mc="http://schemas.openxmlformats.org/markup-compatibility/2006">
          <mc:Choice Requires="x14">
            <control shapeId="1196" r:id="rId22" name="Drop Down 172">
              <controlPr defaultSize="0" autoLine="0" autoPict="0">
                <anchor moveWithCells="1">
                  <from>
                    <xdr:col>0</xdr:col>
                    <xdr:colOff>38100</xdr:colOff>
                    <xdr:row>23</xdr:row>
                    <xdr:rowOff>47625</xdr:rowOff>
                  </from>
                  <to>
                    <xdr:col>0</xdr:col>
                    <xdr:colOff>4019550</xdr:colOff>
                    <xdr:row>23</xdr:row>
                    <xdr:rowOff>419100</xdr:rowOff>
                  </to>
                </anchor>
              </controlPr>
            </control>
          </mc:Choice>
        </mc:AlternateContent>
        <mc:AlternateContent xmlns:mc="http://schemas.openxmlformats.org/markup-compatibility/2006">
          <mc:Choice Requires="x14">
            <control shapeId="1197" r:id="rId23" name="Drop Down 173">
              <controlPr defaultSize="0" autoLine="0" autoPict="0">
                <anchor moveWithCells="1">
                  <from>
                    <xdr:col>0</xdr:col>
                    <xdr:colOff>38100</xdr:colOff>
                    <xdr:row>24</xdr:row>
                    <xdr:rowOff>47625</xdr:rowOff>
                  </from>
                  <to>
                    <xdr:col>0</xdr:col>
                    <xdr:colOff>4019550</xdr:colOff>
                    <xdr:row>24</xdr:row>
                    <xdr:rowOff>419100</xdr:rowOff>
                  </to>
                </anchor>
              </controlPr>
            </control>
          </mc:Choice>
        </mc:AlternateContent>
        <mc:AlternateContent xmlns:mc="http://schemas.openxmlformats.org/markup-compatibility/2006">
          <mc:Choice Requires="x14">
            <control shapeId="1198" r:id="rId24" name="Drop Down 174">
              <controlPr defaultSize="0" autoLine="0" autoPict="0">
                <anchor moveWithCells="1">
                  <from>
                    <xdr:col>0</xdr:col>
                    <xdr:colOff>38100</xdr:colOff>
                    <xdr:row>25</xdr:row>
                    <xdr:rowOff>47625</xdr:rowOff>
                  </from>
                  <to>
                    <xdr:col>0</xdr:col>
                    <xdr:colOff>4019550</xdr:colOff>
                    <xdr:row>25</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4"/>
  <sheetViews>
    <sheetView topLeftCell="AF1" workbookViewId="0">
      <pane ySplit="2" topLeftCell="A3" activePane="bottomLeft" state="frozen"/>
      <selection pane="bottomLeft" activeCell="AF3" activeCellId="6" sqref="N3 Q3 T3 W3 Z3 AC3 AF3"/>
    </sheetView>
  </sheetViews>
  <sheetFormatPr defaultRowHeight="15" x14ac:dyDescent="0.25"/>
  <cols>
    <col min="1" max="1" width="16.140625" style="1" customWidth="1"/>
    <col min="2" max="2" width="22.28515625" style="1" customWidth="1"/>
    <col min="3" max="6" width="15.7109375" style="1" customWidth="1"/>
    <col min="7" max="7" width="28.28515625" style="1" customWidth="1"/>
    <col min="8" max="8" width="19" style="1" customWidth="1"/>
    <col min="9" max="9" width="26.85546875" style="1" customWidth="1"/>
    <col min="10" max="10" width="34.28515625" style="1" customWidth="1"/>
    <col min="11" max="11" width="23.85546875" style="1" customWidth="1"/>
    <col min="12" max="12" width="32.85546875" style="1" customWidth="1"/>
    <col min="13" max="15" width="15.7109375" style="1" customWidth="1"/>
    <col min="16" max="16" width="18.28515625" style="1" customWidth="1"/>
    <col min="17" max="33" width="18.28515625" customWidth="1"/>
    <col min="34" max="34" width="25.7109375" customWidth="1"/>
    <col min="35" max="51" width="15.7109375" customWidth="1"/>
  </cols>
  <sheetData>
    <row r="1" spans="1:51" s="65" customFormat="1" ht="60" customHeight="1" x14ac:dyDescent="0.2">
      <c r="A1" s="64"/>
      <c r="B1" s="64"/>
      <c r="C1" s="64"/>
      <c r="D1" s="64"/>
      <c r="E1" s="64"/>
      <c r="F1" s="64"/>
      <c r="G1" s="64"/>
      <c r="H1" s="64"/>
      <c r="I1" s="64"/>
      <c r="J1" s="64"/>
      <c r="K1" s="64"/>
      <c r="L1" s="64"/>
      <c r="M1" s="211" t="str">
        <f>Hakulomake!$I$21</f>
        <v>Valitse toiminto, ilmoita toimintokohtaiset kustannukset ja suoritemäärä</v>
      </c>
      <c r="N1" s="211"/>
      <c r="O1" s="211"/>
      <c r="P1" s="209" t="str">
        <f>Hakulomake!$I$22</f>
        <v>Valitse toiminto, ilmoita toimintokohtaiset kustannukset ja suoritemäärä</v>
      </c>
      <c r="Q1" s="209"/>
      <c r="R1" s="209"/>
      <c r="S1" s="209" t="str">
        <f>Hakulomake!$I$23</f>
        <v>Valitse toiminto, ilmoita toimintokohtaiset kustannukset ja suoritemäärä</v>
      </c>
      <c r="T1" s="209"/>
      <c r="U1" s="209"/>
      <c r="V1" s="212" t="str">
        <f>Hakulomake!$I$24</f>
        <v>Valitse toiminto, ilmoita toimintokohtaiset kustannukset ja suoritemäärä</v>
      </c>
      <c r="W1" s="212"/>
      <c r="X1" s="212"/>
      <c r="Y1" s="212" t="str">
        <f>Hakulomake!$I$25</f>
        <v>Valitse toiminto, ilmoita toimintokohtaiset kustannukset ja suoritemäärä</v>
      </c>
      <c r="Z1" s="212"/>
      <c r="AA1" s="212"/>
      <c r="AB1" s="210" t="str">
        <f>Hakulomake!$I$26</f>
        <v>Valitse toiminto, ilmoita toimintokohtaiset kustannukset ja suoritemäärä</v>
      </c>
      <c r="AC1" s="210"/>
      <c r="AD1" s="210"/>
      <c r="AE1" s="210" t="s">
        <v>39</v>
      </c>
      <c r="AF1" s="210"/>
      <c r="AG1" s="210"/>
      <c r="AH1" s="9"/>
      <c r="AI1" s="209" t="s">
        <v>32</v>
      </c>
      <c r="AJ1" s="209"/>
      <c r="AK1" s="209"/>
      <c r="AL1" s="209"/>
      <c r="AM1" s="209" t="s">
        <v>31</v>
      </c>
      <c r="AN1" s="209"/>
      <c r="AO1" s="209"/>
      <c r="AP1" s="209"/>
      <c r="AQ1" s="209" t="s">
        <v>56</v>
      </c>
      <c r="AR1" s="209"/>
      <c r="AS1" s="209"/>
      <c r="AT1" s="209"/>
      <c r="AU1" s="209" t="s">
        <v>18</v>
      </c>
      <c r="AV1" s="209"/>
      <c r="AW1" s="209"/>
      <c r="AX1" s="209"/>
      <c r="AY1" s="9"/>
    </row>
    <row r="2" spans="1:51" s="2" customFormat="1" ht="60" customHeight="1" x14ac:dyDescent="0.2">
      <c r="A2" s="64" t="s">
        <v>2</v>
      </c>
      <c r="B2" s="64" t="s">
        <v>3</v>
      </c>
      <c r="C2" s="64" t="s">
        <v>4</v>
      </c>
      <c r="D2" s="64" t="s">
        <v>5</v>
      </c>
      <c r="E2" s="64" t="s">
        <v>6</v>
      </c>
      <c r="F2" s="64" t="s">
        <v>7</v>
      </c>
      <c r="G2" s="64" t="s">
        <v>8</v>
      </c>
      <c r="H2" s="64" t="s">
        <v>9</v>
      </c>
      <c r="I2" s="64" t="s">
        <v>10</v>
      </c>
      <c r="J2" s="64" t="s">
        <v>11</v>
      </c>
      <c r="K2" s="64" t="s">
        <v>12</v>
      </c>
      <c r="L2" s="64" t="s">
        <v>13</v>
      </c>
      <c r="M2" s="84" t="s">
        <v>33</v>
      </c>
      <c r="N2" s="84" t="s">
        <v>29</v>
      </c>
      <c r="O2" s="84" t="s">
        <v>51</v>
      </c>
      <c r="P2" s="85" t="s">
        <v>57</v>
      </c>
      <c r="Q2" s="85" t="s">
        <v>58</v>
      </c>
      <c r="R2" s="85" t="s">
        <v>59</v>
      </c>
      <c r="S2" s="85" t="s">
        <v>60</v>
      </c>
      <c r="T2" s="85" t="s">
        <v>61</v>
      </c>
      <c r="U2" s="85" t="s">
        <v>62</v>
      </c>
      <c r="V2" s="85" t="s">
        <v>63</v>
      </c>
      <c r="W2" s="85" t="s">
        <v>64</v>
      </c>
      <c r="X2" s="85" t="s">
        <v>65</v>
      </c>
      <c r="Y2" s="85" t="s">
        <v>66</v>
      </c>
      <c r="Z2" s="85" t="s">
        <v>67</v>
      </c>
      <c r="AA2" s="85" t="s">
        <v>68</v>
      </c>
      <c r="AB2" s="85" t="s">
        <v>69</v>
      </c>
      <c r="AC2" s="85" t="s">
        <v>70</v>
      </c>
      <c r="AD2" s="85" t="s">
        <v>71</v>
      </c>
      <c r="AE2" s="85" t="s">
        <v>72</v>
      </c>
      <c r="AF2" s="85" t="s">
        <v>73</v>
      </c>
      <c r="AG2" s="85" t="s">
        <v>74</v>
      </c>
      <c r="AH2" s="9" t="s">
        <v>40</v>
      </c>
      <c r="AI2" s="9" t="s">
        <v>14</v>
      </c>
      <c r="AJ2" s="9" t="s">
        <v>15</v>
      </c>
      <c r="AK2" s="9" t="s">
        <v>16</v>
      </c>
      <c r="AL2" s="9" t="s">
        <v>17</v>
      </c>
      <c r="AM2" s="9" t="s">
        <v>75</v>
      </c>
      <c r="AN2" s="9" t="s">
        <v>76</v>
      </c>
      <c r="AO2" s="9" t="s">
        <v>77</v>
      </c>
      <c r="AP2" s="9" t="s">
        <v>78</v>
      </c>
      <c r="AQ2" s="9" t="s">
        <v>79</v>
      </c>
      <c r="AR2" s="9" t="s">
        <v>80</v>
      </c>
      <c r="AS2" s="9" t="s">
        <v>81</v>
      </c>
      <c r="AT2" s="9" t="s">
        <v>82</v>
      </c>
      <c r="AU2" s="9" t="s">
        <v>83</v>
      </c>
      <c r="AV2" s="9" t="s">
        <v>84</v>
      </c>
      <c r="AW2" s="9" t="s">
        <v>85</v>
      </c>
      <c r="AX2" s="9" t="s">
        <v>86</v>
      </c>
      <c r="AY2" s="86" t="s">
        <v>54</v>
      </c>
    </row>
    <row r="3" spans="1:51" s="6" customFormat="1" ht="91.5" customHeight="1" x14ac:dyDescent="0.25">
      <c r="A3" s="70">
        <f>Hakulomake!$B$4</f>
        <v>0</v>
      </c>
      <c r="B3" s="67">
        <f>Hakulomake!$B$5</f>
        <v>0</v>
      </c>
      <c r="C3" s="67">
        <f>Hakulomake!$B$6</f>
        <v>0</v>
      </c>
      <c r="D3" s="67">
        <f>Hakulomake!$B$7</f>
        <v>0</v>
      </c>
      <c r="E3" s="67">
        <f>Hakulomake!$B$8</f>
        <v>0</v>
      </c>
      <c r="F3" s="67">
        <f>Hakulomake!$B$9</f>
        <v>0</v>
      </c>
      <c r="G3" s="67">
        <f>Hakulomake!$B$10</f>
        <v>0</v>
      </c>
      <c r="H3" s="67">
        <f>Hakulomake!$B$11</f>
        <v>0</v>
      </c>
      <c r="I3" s="67">
        <f>Hakulomake!$B$12</f>
        <v>0</v>
      </c>
      <c r="J3" s="69">
        <f>Hakulomake!$B$13</f>
        <v>0</v>
      </c>
      <c r="K3" s="67">
        <f>Hakulomake!$B$14</f>
        <v>0</v>
      </c>
      <c r="L3" s="67" t="str">
        <f>Hakulomake!$I$15</f>
        <v>Ei</v>
      </c>
      <c r="M3" s="87">
        <f>Hakulomake!$B$21</f>
        <v>0</v>
      </c>
      <c r="N3" s="67">
        <f>Hakulomake!$D$21</f>
        <v>0</v>
      </c>
      <c r="O3" s="87">
        <f>Hakulomake!$F$21</f>
        <v>0</v>
      </c>
      <c r="P3" s="87">
        <f>Hakulomake!$B$22</f>
        <v>0</v>
      </c>
      <c r="Q3" s="67">
        <f>Hakulomake!$D$22</f>
        <v>0</v>
      </c>
      <c r="R3" s="87">
        <f>Hakulomake!$F$22</f>
        <v>0</v>
      </c>
      <c r="S3" s="87">
        <f>Hakulomake!$B$23</f>
        <v>0</v>
      </c>
      <c r="T3" s="67">
        <f>Hakulomake!$D$23</f>
        <v>0</v>
      </c>
      <c r="U3" s="87">
        <f>Hakulomake!$F$23</f>
        <v>0</v>
      </c>
      <c r="V3" s="87">
        <f>Hakulomake!$B$24</f>
        <v>0</v>
      </c>
      <c r="W3" s="67">
        <f>Hakulomake!$D$24</f>
        <v>0</v>
      </c>
      <c r="X3" s="87">
        <f>Hakulomake!$F$24</f>
        <v>0</v>
      </c>
      <c r="Y3" s="87">
        <f>Hakulomake!$B$25</f>
        <v>0</v>
      </c>
      <c r="Z3" s="67">
        <f>Hakulomake!$D$25</f>
        <v>0</v>
      </c>
      <c r="AA3" s="87">
        <f>Hakulomake!$F$25</f>
        <v>0</v>
      </c>
      <c r="AB3" s="87">
        <f>Hakulomake!$B$26</f>
        <v>0</v>
      </c>
      <c r="AC3" s="67">
        <f>Hakulomake!$D$26</f>
        <v>0</v>
      </c>
      <c r="AD3" s="87">
        <f>Hakulomake!$F$26</f>
        <v>0</v>
      </c>
      <c r="AE3" s="87">
        <f>Hakulomake!$B$27</f>
        <v>0</v>
      </c>
      <c r="AF3" s="67">
        <f>Hakulomake!$D$27</f>
        <v>0</v>
      </c>
      <c r="AG3" s="87">
        <f>Hakulomake!$F$27</f>
        <v>0</v>
      </c>
      <c r="AH3" s="87">
        <f>Hakulomake!$B$29</f>
        <v>0</v>
      </c>
      <c r="AI3" s="87">
        <f>Hakulomake!$B$31</f>
        <v>0</v>
      </c>
      <c r="AJ3" s="87">
        <f>Hakulomake!C31</f>
        <v>0</v>
      </c>
      <c r="AK3" s="87">
        <f>Hakulomake!D31</f>
        <v>0</v>
      </c>
      <c r="AL3" s="87">
        <f>Hakulomake!$E$31</f>
        <v>0</v>
      </c>
      <c r="AM3" s="87">
        <f>Hakulomake!B32</f>
        <v>0</v>
      </c>
      <c r="AN3" s="87">
        <f>Hakulomake!C32</f>
        <v>0</v>
      </c>
      <c r="AO3" s="87">
        <f>Hakulomake!D32</f>
        <v>0</v>
      </c>
      <c r="AP3" s="87">
        <f>Hakulomake!E32</f>
        <v>0</v>
      </c>
      <c r="AQ3" s="87">
        <f>Hakulomake!B33</f>
        <v>0</v>
      </c>
      <c r="AR3" s="87">
        <f>Hakulomake!C33</f>
        <v>0</v>
      </c>
      <c r="AS3" s="87">
        <f>Hakulomake!D33</f>
        <v>0</v>
      </c>
      <c r="AT3" s="87">
        <f>Hakulomake!E33</f>
        <v>0</v>
      </c>
      <c r="AU3" s="87">
        <f>Hakulomake!B34</f>
        <v>0</v>
      </c>
      <c r="AV3" s="87">
        <f>Hakulomake!C34</f>
        <v>0</v>
      </c>
      <c r="AW3" s="87">
        <f>Hakulomake!D34</f>
        <v>0</v>
      </c>
      <c r="AX3" s="87">
        <f>Hakulomake!E34</f>
        <v>0</v>
      </c>
      <c r="AY3" s="68">
        <f>Hakulomake!$B$42</f>
        <v>0</v>
      </c>
    </row>
    <row r="48" spans="1:1" ht="75" x14ac:dyDescent="0.25">
      <c r="A48" s="16" t="s">
        <v>34</v>
      </c>
    </row>
    <row r="49" spans="1:1" ht="15.75" x14ac:dyDescent="0.25">
      <c r="A49" s="14" t="s">
        <v>20</v>
      </c>
    </row>
    <row r="50" spans="1:1" ht="15.75" x14ac:dyDescent="0.25">
      <c r="A50" s="15" t="s">
        <v>21</v>
      </c>
    </row>
    <row r="51" spans="1:1" ht="15.75" x14ac:dyDescent="0.25">
      <c r="A51" s="15" t="s">
        <v>22</v>
      </c>
    </row>
    <row r="52" spans="1:1" ht="15.75" x14ac:dyDescent="0.25">
      <c r="A52" s="14" t="s">
        <v>23</v>
      </c>
    </row>
    <row r="53" spans="1:1" ht="15.75" x14ac:dyDescent="0.25">
      <c r="A53" s="15" t="s">
        <v>24</v>
      </c>
    </row>
    <row r="54" spans="1:1" ht="15.75" x14ac:dyDescent="0.25">
      <c r="A54" s="14" t="s">
        <v>25</v>
      </c>
    </row>
  </sheetData>
  <mergeCells count="11">
    <mergeCell ref="M1:O1"/>
    <mergeCell ref="P1:R1"/>
    <mergeCell ref="S1:U1"/>
    <mergeCell ref="V1:X1"/>
    <mergeCell ref="Y1:AA1"/>
    <mergeCell ref="AU1:AX1"/>
    <mergeCell ref="AB1:AD1"/>
    <mergeCell ref="AE1:AG1"/>
    <mergeCell ref="AI1:AL1"/>
    <mergeCell ref="AM1:AP1"/>
    <mergeCell ref="AQ1:AT1"/>
  </mergeCells>
  <pageMargins left="0.7" right="0.7" top="0.75" bottom="0.75"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4"/>
  <sheetViews>
    <sheetView zoomScale="140" zoomScaleNormal="140" workbookViewId="0">
      <selection activeCell="A43" sqref="A43"/>
    </sheetView>
  </sheetViews>
  <sheetFormatPr defaultRowHeight="15" x14ac:dyDescent="0.25"/>
  <cols>
    <col min="1" max="1" width="115.7109375" style="22" customWidth="1"/>
  </cols>
  <sheetData>
    <row r="1" spans="1:1" ht="20.25" thickBot="1" x14ac:dyDescent="0.3">
      <c r="A1" s="21" t="s">
        <v>38</v>
      </c>
    </row>
    <row r="2" spans="1:1" ht="15.75" thickTop="1" x14ac:dyDescent="0.25">
      <c r="A2" s="88"/>
    </row>
    <row r="3" spans="1:1" ht="25.5" x14ac:dyDescent="0.25">
      <c r="A3" s="96" t="s">
        <v>92</v>
      </c>
    </row>
    <row r="4" spans="1:1" x14ac:dyDescent="0.25">
      <c r="A4" s="90" t="s">
        <v>93</v>
      </c>
    </row>
    <row r="5" spans="1:1" x14ac:dyDescent="0.25">
      <c r="A5" s="90" t="s">
        <v>94</v>
      </c>
    </row>
    <row r="6" spans="1:1" x14ac:dyDescent="0.25">
      <c r="A6"/>
    </row>
    <row r="7" spans="1:1" ht="15.75" thickBot="1" x14ac:dyDescent="0.3">
      <c r="A7" s="20" t="s">
        <v>91</v>
      </c>
    </row>
    <row r="8" spans="1:1" x14ac:dyDescent="0.25">
      <c r="A8" s="98" t="s">
        <v>95</v>
      </c>
    </row>
    <row r="9" spans="1:1" x14ac:dyDescent="0.25">
      <c r="A9" s="97" t="s">
        <v>96</v>
      </c>
    </row>
    <row r="10" spans="1:1" x14ac:dyDescent="0.25">
      <c r="A10" s="88"/>
    </row>
    <row r="11" spans="1:1" ht="15.75" thickBot="1" x14ac:dyDescent="0.3">
      <c r="A11" s="20" t="s">
        <v>97</v>
      </c>
    </row>
    <row r="12" spans="1:1" x14ac:dyDescent="0.25">
      <c r="A12" s="98" t="s">
        <v>98</v>
      </c>
    </row>
    <row r="13" spans="1:1" x14ac:dyDescent="0.25">
      <c r="A13" s="97" t="s">
        <v>99</v>
      </c>
    </row>
    <row r="14" spans="1:1" x14ac:dyDescent="0.25">
      <c r="A14"/>
    </row>
    <row r="15" spans="1:1" x14ac:dyDescent="0.25">
      <c r="A15" s="98" t="s">
        <v>100</v>
      </c>
    </row>
    <row r="16" spans="1:1" ht="27" x14ac:dyDescent="0.25">
      <c r="A16" s="93" t="s">
        <v>101</v>
      </c>
    </row>
    <row r="17" spans="1:1" x14ac:dyDescent="0.25">
      <c r="A17" s="90"/>
    </row>
    <row r="18" spans="1:1" ht="65.25" x14ac:dyDescent="0.25">
      <c r="A18" s="93" t="s">
        <v>102</v>
      </c>
    </row>
    <row r="19" spans="1:1" x14ac:dyDescent="0.25">
      <c r="A19" s="90"/>
    </row>
    <row r="20" spans="1:1" ht="27" x14ac:dyDescent="0.25">
      <c r="A20" s="93" t="s">
        <v>103</v>
      </c>
    </row>
    <row r="21" spans="1:1" x14ac:dyDescent="0.25">
      <c r="A21" s="92"/>
    </row>
    <row r="22" spans="1:1" x14ac:dyDescent="0.25">
      <c r="A22" s="99" t="s">
        <v>29</v>
      </c>
    </row>
    <row r="23" spans="1:1" x14ac:dyDescent="0.25">
      <c r="A23" s="89" t="s">
        <v>104</v>
      </c>
    </row>
    <row r="24" spans="1:1" x14ac:dyDescent="0.25">
      <c r="A24"/>
    </row>
    <row r="25" spans="1:1" x14ac:dyDescent="0.25">
      <c r="A25" s="98" t="s">
        <v>59</v>
      </c>
    </row>
    <row r="26" spans="1:1" ht="27" x14ac:dyDescent="0.25">
      <c r="A26" s="93" t="s">
        <v>105</v>
      </c>
    </row>
    <row r="27" spans="1:1" x14ac:dyDescent="0.25">
      <c r="A27" s="93"/>
    </row>
    <row r="28" spans="1:1" ht="15.75" thickBot="1" x14ac:dyDescent="0.3">
      <c r="A28" s="20" t="s">
        <v>87</v>
      </c>
    </row>
    <row r="29" spans="1:1" ht="30" x14ac:dyDescent="0.25">
      <c r="A29" s="100" t="s">
        <v>40</v>
      </c>
    </row>
    <row r="30" spans="1:1" x14ac:dyDescent="0.25">
      <c r="A30" s="89" t="s">
        <v>106</v>
      </c>
    </row>
    <row r="31" spans="1:1" x14ac:dyDescent="0.25">
      <c r="A31" s="89" t="s">
        <v>107</v>
      </c>
    </row>
    <row r="32" spans="1:1" ht="15.75" x14ac:dyDescent="0.25">
      <c r="A32" s="18"/>
    </row>
    <row r="33" spans="1:1" ht="15.75" thickBot="1" x14ac:dyDescent="0.3">
      <c r="A33" s="20" t="s">
        <v>108</v>
      </c>
    </row>
    <row r="34" spans="1:1" x14ac:dyDescent="0.25">
      <c r="A34" s="91" t="s">
        <v>109</v>
      </c>
    </row>
    <row r="35" spans="1:1" ht="27.75" x14ac:dyDescent="0.25">
      <c r="A35" s="94" t="s">
        <v>110</v>
      </c>
    </row>
    <row r="36" spans="1:1" x14ac:dyDescent="0.25">
      <c r="A36" s="91" t="s">
        <v>88</v>
      </c>
    </row>
    <row r="37" spans="1:1" x14ac:dyDescent="0.25">
      <c r="A37" s="91" t="s">
        <v>111</v>
      </c>
    </row>
    <row r="38" spans="1:1" ht="27.75" x14ac:dyDescent="0.25">
      <c r="A38" s="94" t="s">
        <v>89</v>
      </c>
    </row>
    <row r="39" spans="1:1" ht="27.75" x14ac:dyDescent="0.25">
      <c r="A39" s="94" t="s">
        <v>112</v>
      </c>
    </row>
    <row r="40" spans="1:1" x14ac:dyDescent="0.25">
      <c r="A40" s="19"/>
    </row>
    <row r="41" spans="1:1" x14ac:dyDescent="0.25">
      <c r="A41" s="98" t="s">
        <v>113</v>
      </c>
    </row>
    <row r="42" spans="1:1" x14ac:dyDescent="0.25">
      <c r="A42" s="89" t="s">
        <v>114</v>
      </c>
    </row>
    <row r="43" spans="1:1" x14ac:dyDescent="0.25">
      <c r="A43" s="95"/>
    </row>
    <row r="44" spans="1:1" x14ac:dyDescent="0.25">
      <c r="A44" s="90"/>
    </row>
  </sheetData>
  <sheetProtection algorithmName="SHA-512" hashValue="NiSnZ8WfB2KdQKt8KwKfRyKYa7jMnrIdnPm2aS0ejayo44C4yhexn9hEaCPjW+c4rLvMoOHoVPx9su72aA03qA==" saltValue="fYkLt/mUvVlLo0wPbIn7EQ==" spinCount="100000" sheet="1" objects="1" scenarios="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ampusOrganizationTaxHTField0 xmlns="c138b538-c2fd-4cca-8c26-6e4e32e5a042">
      <Terms xmlns="http://schemas.microsoft.com/office/infopath/2007/PartnerControls"/>
    </KampusOrganizationTaxHTField0>
    <KampusKeywordsTaxHTField0 xmlns="c138b538-c2fd-4cca-8c26-6e4e32e5a042">
      <Terms xmlns="http://schemas.microsoft.com/office/infopath/2007/PartnerControls"/>
    </KampusKeywordsTaxHTField0>
    <TaxCatchAll xmlns="c138b538-c2fd-4cca-8c26-6e4e32e5a042"/>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acce3c4a-091f-4b07-a6c7-e4a083e8073a" ContentTypeId="0x010100B5FAB64B6C204DD994D3FAC0C34E2BFF" PreviousValue="false"/>
</file>

<file path=customXml/item4.xml><?xml version="1.0" encoding="utf-8"?>
<ct:contentTypeSchema xmlns:ct="http://schemas.microsoft.com/office/2006/metadata/contentType" xmlns:ma="http://schemas.microsoft.com/office/2006/metadata/properties/metaAttributes" ct:_="" ma:_="" ma:contentTypeName="Kampus asiakirja" ma:contentTypeID="0x010100B5FAB64B6C204DD994D3FAC0C34E2BFF000EBF8B64BB4B6248AC5FB8193A1373FE" ma:contentTypeVersion="4" ma:contentTypeDescription="Kampus asiakirja" ma:contentTypeScope="" ma:versionID="4c0484b589242031e3eaf0fbc9c699e7">
  <xsd:schema xmlns:xsd="http://www.w3.org/2001/XMLSchema" xmlns:xs="http://www.w3.org/2001/XMLSchema" xmlns:p="http://schemas.microsoft.com/office/2006/metadata/properties" xmlns:ns2="c138b538-c2fd-4cca-8c26-6e4e32e5a042" xmlns:ns3="4507d06d-ad6f-4934-8e3f-a1d77ad8afdb" targetNamespace="http://schemas.microsoft.com/office/2006/metadata/properties" ma:root="true" ma:fieldsID="8be3c0c652c2d52547ec97024f13412a" ns2:_="" ns3:_="">
    <xsd:import namespace="c138b538-c2fd-4cca-8c26-6e4e32e5a042"/>
    <xsd:import namespace="4507d06d-ad6f-4934-8e3f-a1d77ad8afdb"/>
    <xsd:element name="properties">
      <xsd:complexType>
        <xsd:sequence>
          <xsd:element name="documentManagement">
            <xsd:complexType>
              <xsd:all>
                <xsd:element ref="ns2:KampusOrganizationTaxHTField0" minOccurs="0"/>
                <xsd:element ref="ns2:KampusKeywordsTaxHTField0" minOccurs="0"/>
                <xsd:element ref="ns2:TaxCatchAll" minOccurs="0"/>
                <xsd:element ref="ns2:TaxCatchAllLabel"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8b538-c2fd-4cca-8c26-6e4e32e5a042" elementFormDefault="qualified">
    <xsd:import namespace="http://schemas.microsoft.com/office/2006/documentManagement/types"/>
    <xsd:import namespace="http://schemas.microsoft.com/office/infopath/2007/PartnerControls"/>
    <xsd:element name="KampusOrganizationTaxHTField0" ma:index="2" nillable="true" ma:taxonomy="true" ma:internalName="KampusOrganizationTaxHTField0" ma:taxonomyFieldName="KampusOrganization" ma:displayName="Organisaatio" ma:readOnly="false" ma:default="" ma:fieldId="{2db0ae7a-6cf0-4985-ba6a-e776373147cc}" ma:taxonomyMulti="true" ma:sspId="acce3c4a-091f-4b07-a6c7-e4a083e8073a" ma:termSetId="96581ae4-b9dd-471b-b644-43b1ab68b7d0" ma:anchorId="00000000-0000-0000-0000-000000000000" ma:open="false" ma:isKeyword="false">
      <xsd:complexType>
        <xsd:sequence>
          <xsd:element ref="pc:Terms" minOccurs="0" maxOccurs="1"/>
        </xsd:sequence>
      </xsd:complexType>
    </xsd:element>
    <xsd:element name="KampusKeywordsTaxHTField0" ma:index="4" nillable="true" ma:taxonomy="true" ma:internalName="KampusKeywordsTaxHTField0" ma:taxonomyFieldName="KampusKeywords" ma:displayName="Asiasanat" ma:default="" ma:fieldId="{1b40a1dd-212b-4729-a26e-8a2bffa86a15}" ma:taxonomyMulti="true" ma:sspId="acce3c4a-091f-4b07-a6c7-e4a083e8073a" ma:termSetId="c57e3b40-808e-4864-abb2-3453a6c26e70" ma:anchorId="00000000-0000-0000-0000-000000000000" ma:open="true" ma:isKeyword="false">
      <xsd:complexType>
        <xsd:sequence>
          <xsd:element ref="pc:Terms" minOccurs="0" maxOccurs="1"/>
        </xsd:sequence>
      </xsd:complexType>
    </xsd:element>
    <xsd:element name="TaxCatchAll" ma:index="9" nillable="true" ma:displayName="Taxonomy Catch All Column" ma:hidden="true" ma:list="{e10e7619-dee7-4b1b-9dc9-9bfb0fda247c}" ma:internalName="TaxCatchAll" ma:showField="CatchAllData" ma:web="4507d06d-ad6f-4934-8e3f-a1d77ad8afdb">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e10e7619-dee7-4b1b-9dc9-9bfb0fda247c}" ma:internalName="TaxCatchAllLabel" ma:readOnly="true" ma:showField="CatchAllDataLabel" ma:web="4507d06d-ad6f-4934-8e3f-a1d77ad8afd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507d06d-ad6f-4934-8e3f-a1d77ad8afdb"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Sisältölaji"/>
        <xsd:element ref="dc:title" minOccurs="0" maxOccurs="1" ma:index="0"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CDD4E3-D8AD-4DE1-9875-BC5392EF4E86}">
  <ds:schemaRefs>
    <ds:schemaRef ds:uri="http://schemas.microsoft.com/office/2006/metadata/properties"/>
    <ds:schemaRef ds:uri="http://purl.org/dc/elements/1.1/"/>
    <ds:schemaRef ds:uri="4507d06d-ad6f-4934-8e3f-a1d77ad8afdb"/>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c138b538-c2fd-4cca-8c26-6e4e32e5a042"/>
    <ds:schemaRef ds:uri="http://www.w3.org/XML/1998/namespace"/>
  </ds:schemaRefs>
</ds:datastoreItem>
</file>

<file path=customXml/itemProps2.xml><?xml version="1.0" encoding="utf-8"?>
<ds:datastoreItem xmlns:ds="http://schemas.openxmlformats.org/officeDocument/2006/customXml" ds:itemID="{0E99DA8E-A63C-4D49-A26F-4BE4DF6F1031}">
  <ds:schemaRefs>
    <ds:schemaRef ds:uri="http://schemas.microsoft.com/sharepoint/v3/contenttype/forms"/>
  </ds:schemaRefs>
</ds:datastoreItem>
</file>

<file path=customXml/itemProps3.xml><?xml version="1.0" encoding="utf-8"?>
<ds:datastoreItem xmlns:ds="http://schemas.openxmlformats.org/officeDocument/2006/customXml" ds:itemID="{59FA4A96-4CFF-4B09-866F-53689A8C84DA}">
  <ds:schemaRefs>
    <ds:schemaRef ds:uri="Microsoft.SharePoint.Taxonomy.ContentTypeSync"/>
  </ds:schemaRefs>
</ds:datastoreItem>
</file>

<file path=customXml/itemProps4.xml><?xml version="1.0" encoding="utf-8"?>
<ds:datastoreItem xmlns:ds="http://schemas.openxmlformats.org/officeDocument/2006/customXml" ds:itemID="{8956816E-50F0-4037-BDD8-BEA97ED66F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8b538-c2fd-4cca-8c26-6e4e32e5a042"/>
    <ds:schemaRef ds:uri="4507d06d-ad6f-4934-8e3f-a1d77ad8af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Hakulomake</vt:lpstr>
      <vt:lpstr>Data</vt:lpstr>
      <vt:lpstr>Hakulomakkeen täyttöohje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2022-05-10T06:21:47Z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ampusOrganization">
    <vt:lpwstr/>
  </property>
  <property fmtid="{D5CDD505-2E9C-101B-9397-08002B2CF9AE}" pid="3" name="ContentTypeId">
    <vt:lpwstr>0x010100B5FAB64B6C204DD994D3FAC0C34E2BFF000EBF8B64BB4B6248AC5FB8193A1373FE</vt:lpwstr>
  </property>
  <property fmtid="{D5CDD505-2E9C-101B-9397-08002B2CF9AE}" pid="4" name="KampusKeywords">
    <vt:lpwstr/>
  </property>
</Properties>
</file>