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AlgorithmName="SHA-512" workbookHashValue="JM1fZTtwH7+b7dZ3Tsp3WJQn2xFYDHef3GO+8+SNvFPvbREaR6gj9Iw2djiNAKJXswHyEnz37ZFYNskENKB1Vg==" workbookSaltValue="l/BvfsIVSRYuuzdVvxMUOA==" workbookSpinCount="100000" lockStructure="1"/>
  <bookViews>
    <workbookView xWindow="0" yWindow="0" windowWidth="28800" windowHeight="12300"/>
  </bookViews>
  <sheets>
    <sheet name="Ansökningsblankett" sheetId="4" r:id="rId1"/>
    <sheet name="Data" sheetId="9" state="hidden" r:id="rId2"/>
    <sheet name="Anvisningar" sheetId="6" r:id="rId3"/>
  </sheets>
  <definedNames>
    <definedName name="_xlnm._FilterDatabase" localSheetId="1" hidden="1">Data!$A$1:$AY$3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4" l="1"/>
  <c r="S1" i="9" s="1"/>
  <c r="M3" i="9"/>
  <c r="D27" i="4"/>
  <c r="AU3" i="9" l="1"/>
  <c r="AV3" i="9"/>
  <c r="AW3" i="9"/>
  <c r="AX3" i="9"/>
  <c r="AQ3" i="9"/>
  <c r="AR3" i="9"/>
  <c r="AS3" i="9"/>
  <c r="AT3" i="9"/>
  <c r="AM3" i="9"/>
  <c r="AN3" i="9"/>
  <c r="AO3" i="9"/>
  <c r="AP3" i="9"/>
  <c r="AL3" i="9"/>
  <c r="AJ3" i="9"/>
  <c r="AK3" i="9"/>
  <c r="AI3" i="9"/>
  <c r="AY3" i="9"/>
  <c r="AH3" i="9"/>
  <c r="AF3" i="9"/>
  <c r="AD3" i="9"/>
  <c r="AC3" i="9"/>
  <c r="AB3" i="9"/>
  <c r="AA3" i="9"/>
  <c r="Z3" i="9"/>
  <c r="Y3" i="9"/>
  <c r="X3" i="9"/>
  <c r="W3" i="9"/>
  <c r="V3" i="9"/>
  <c r="U3" i="9"/>
  <c r="T3" i="9"/>
  <c r="S3" i="9"/>
  <c r="R3" i="9"/>
  <c r="Q3" i="9"/>
  <c r="P3" i="9"/>
  <c r="O3" i="9"/>
  <c r="N3" i="9"/>
  <c r="I26" i="4" l="1"/>
  <c r="AB1" i="9" s="1"/>
  <c r="I25" i="4"/>
  <c r="Y1" i="9" s="1"/>
  <c r="I24" i="4"/>
  <c r="V1" i="9" s="1"/>
  <c r="I22" i="4"/>
  <c r="P1" i="9" s="1"/>
  <c r="I21" i="4"/>
  <c r="I15" i="4"/>
  <c r="L3" i="9" s="1"/>
  <c r="M1" i="9" l="1"/>
  <c r="F27" i="4"/>
  <c r="AG3" i="9" s="1"/>
  <c r="B27" i="4"/>
  <c r="AE3" i="9" s="1"/>
  <c r="B3" i="9" l="1"/>
  <c r="K3" i="9" l="1"/>
  <c r="J3" i="9"/>
  <c r="I3" i="9"/>
  <c r="H3" i="9"/>
  <c r="G3" i="9" l="1"/>
  <c r="F3" i="9"/>
  <c r="E3" i="9"/>
  <c r="D3" i="9"/>
  <c r="C3" i="9"/>
  <c r="A3" i="9"/>
</calcChain>
</file>

<file path=xl/sharedStrings.xml><?xml version="1.0" encoding="utf-8"?>
<sst xmlns="http://schemas.openxmlformats.org/spreadsheetml/2006/main" count="145" uniqueCount="141">
  <si>
    <t>Hakijatahon nimi</t>
  </si>
  <si>
    <t>Hakijan sähköpostiosoite</t>
  </si>
  <si>
    <t>Hakijan BIC</t>
  </si>
  <si>
    <t>Hakijan IBAN</t>
  </si>
  <si>
    <t>Y-tunnus</t>
  </si>
  <si>
    <t>Postiosoite</t>
  </si>
  <si>
    <t>Postinumero ja postitoimipaikka</t>
  </si>
  <si>
    <t>Yhteyshenkilön nimi</t>
  </si>
  <si>
    <t>Yhteyshenkilön tehtävänimike</t>
  </si>
  <si>
    <t>Yhteyshenkilön puhelin ja matkapuhelin</t>
  </si>
  <si>
    <t>Yhteyshenkilön sähköposti</t>
  </si>
  <si>
    <t>Suostumus sähköiseen tiedoksiantoon</t>
  </si>
  <si>
    <t>Vuosi 2018</t>
  </si>
  <si>
    <t>Vuosi 2019</t>
  </si>
  <si>
    <t>Vuosi 2020</t>
  </si>
  <si>
    <t>Vuosi 2021</t>
  </si>
  <si>
    <t>Koko toiminnan vuosikate</t>
  </si>
  <si>
    <t xml:space="preserve"> </t>
  </si>
  <si>
    <t xml:space="preserve">VN/8091/2022 </t>
  </si>
  <si>
    <t>Ilmoita haettavien toimintojen suoritemäärä 2021</t>
  </si>
  <si>
    <t>Sosiaali- ja terveystoimialan toimintakate</t>
  </si>
  <si>
    <t>Sosiaali- ja terveystoimialan toimintakulut</t>
  </si>
  <si>
    <t>Ilmoita toimintokohtaiset kustannukset vuonna 2021</t>
  </si>
  <si>
    <t>Yhteensä</t>
  </si>
  <si>
    <t>Ilmoita sosiaali- ja terveystoimen välittömien covid-19-taudin torjuntaan ja hoitoon liittyvien kulujen kokonaismäärä vuonna 2021 (€)</t>
  </si>
  <si>
    <t xml:space="preserve">Ilmoita haettaviin toimintoihin kohdentuneet tuotot </t>
  </si>
  <si>
    <t>Lisää linkki kunnan tilinpäätökseen 2021.</t>
  </si>
  <si>
    <t>Koko toiminnan toimintakate</t>
  </si>
  <si>
    <t xml:space="preserve">Ilmoita toimintokohtaiset kustannukset vuonna 2021 </t>
  </si>
  <si>
    <t xml:space="preserve">Ilmoita haettavien toimintojen suoritemäärä 2021  </t>
  </si>
  <si>
    <t xml:space="preserve">Ilmoita haettaviin toimintoihin kohdentuneet tuotot  </t>
  </si>
  <si>
    <t xml:space="preserve">Ilmoita toimintokohtaiset kustannukset vuonna 2021     </t>
  </si>
  <si>
    <t xml:space="preserve">Ilmoita haettavien toimintojen suoritemäärä 2021     </t>
  </si>
  <si>
    <t xml:space="preserve">Ilmoita haettaviin toimintoihin kohdentuneet tuotot     </t>
  </si>
  <si>
    <t xml:space="preserve">Ilmoita toimintokohtaiset kustannukset vuonna 2021       </t>
  </si>
  <si>
    <t xml:space="preserve">Ilmoita haettavien toimintojen suoritemäärä 2021       </t>
  </si>
  <si>
    <t xml:space="preserve">Ilmoita haettaviin toimintoihin kohdentuneet tuotot       </t>
  </si>
  <si>
    <t xml:space="preserve">Ilmoita toimintokohtaiset kustannukset vuonna 2021              </t>
  </si>
  <si>
    <t xml:space="preserve">Ilmoita haettavien toimintojen suoritemäärä 2021                </t>
  </si>
  <si>
    <t xml:space="preserve">Ilmoita haettaviin toimintoihin kohdentuneet tuotot          </t>
  </si>
  <si>
    <t xml:space="preserve">Ilmoita toimintokohtaiset kustannukset vuonna 2021                            </t>
  </si>
  <si>
    <t xml:space="preserve">Ilmoita haettavien toimintojen suoritemäärä 2021                     </t>
  </si>
  <si>
    <t xml:space="preserve">Ilmoita haettaviin toimintoihin kohdentuneet tuotot                     </t>
  </si>
  <si>
    <t xml:space="preserve">Ilmoita toimintokohtaiset kustannukset vuonna 2021                                                    </t>
  </si>
  <si>
    <t xml:space="preserve">Ilmoita haettavien toimintojen suoritemäärä 2021                              </t>
  </si>
  <si>
    <t xml:space="preserve">Ilmoita haettaviin toimintoihin kohdentuneet tuotot                                              </t>
  </si>
  <si>
    <t xml:space="preserve">Vuosi 2018 </t>
  </si>
  <si>
    <t xml:space="preserve">Vuosi 2019 </t>
  </si>
  <si>
    <t xml:space="preserve">Vuosi 2020 </t>
  </si>
  <si>
    <t xml:space="preserve">Vuosi 2021      </t>
  </si>
  <si>
    <t xml:space="preserve">Vuosi 2018  </t>
  </si>
  <si>
    <t xml:space="preserve">Vuosi 2019  </t>
  </si>
  <si>
    <t xml:space="preserve">Vuosi 2020  </t>
  </si>
  <si>
    <t xml:space="preserve">Vuosi 2021  </t>
  </si>
  <si>
    <t xml:space="preserve">Vuosi 2018   </t>
  </si>
  <si>
    <t xml:space="preserve">Vuosi 2019   </t>
  </si>
  <si>
    <t xml:space="preserve">Vuosi 2020   </t>
  </si>
  <si>
    <t xml:space="preserve">Vuosi 2021   </t>
  </si>
  <si>
    <t>Fyll i informationen</t>
  </si>
  <si>
    <t>Ytterligare information</t>
  </si>
  <si>
    <t>Sökandes namn</t>
  </si>
  <si>
    <t>Sökandes e-postadress (adressen till delgivning av understödets beslut)</t>
  </si>
  <si>
    <t>Sökandes BIC</t>
  </si>
  <si>
    <t>Sökandes IBAN</t>
  </si>
  <si>
    <t>Sökandes FO-nummer</t>
  </si>
  <si>
    <t>Postadress</t>
  </si>
  <si>
    <t>Postnummer och postkontor</t>
  </si>
  <si>
    <t>Kontaktpersonen för tilläggsinfo</t>
  </si>
  <si>
    <t>Kontaktpersonens jobbtitel</t>
  </si>
  <si>
    <t>Kontaktpersonens telefon och mobiltelefon</t>
  </si>
  <si>
    <t>Kontaktpersonens e-postadress</t>
  </si>
  <si>
    <t>Samtycke till elektronisk delgivning</t>
  </si>
  <si>
    <t>Fyll i de numeriska uppgifterna utan tusentalsavgränsare eller mellanslag.</t>
  </si>
  <si>
    <t>Bilaga</t>
  </si>
  <si>
    <t>Undertecknad föjebrev</t>
  </si>
  <si>
    <t>Testning (5 §)</t>
  </si>
  <si>
    <t>Smittspårning (6 §)</t>
  </si>
  <si>
    <t>Vaccination (7 §)</t>
  </si>
  <si>
    <t>Vård (8 §), primärdvård</t>
  </si>
  <si>
    <t>Vård (8 §), specialiserad vård</t>
  </si>
  <si>
    <t>Vård (8 §), intenssivvård</t>
  </si>
  <si>
    <t>Ange det belopp av tilläggsunderstöd som söks (€)</t>
  </si>
  <si>
    <t>Ange det totala beloppet för social- och hälsovårdsväsendets direkta kostnader för bekämpning och behandling av covid-19-sjukdomen år 2021 (€)</t>
  </si>
  <si>
    <t>Välj den verksamhet eller de verksamheter för vilka tilläggsunderstöd söks</t>
  </si>
  <si>
    <t>Välj verksamhet, ange de verksamhetsspecifika kostnaderna och antalet prestationer</t>
  </si>
  <si>
    <t>Ange de verksamhetsspecifika kostnaderna år 2021</t>
  </si>
  <si>
    <t xml:space="preserve">Ange antalet prestationer 2021 för de verksamheter som söks </t>
  </si>
  <si>
    <t>Sammanlagt</t>
  </si>
  <si>
    <t>Ekonomiska nyckeltal</t>
  </si>
  <si>
    <t>År 2018</t>
  </si>
  <si>
    <t>År 2019</t>
  </si>
  <si>
    <t>År 2020</t>
  </si>
  <si>
    <t>År 2021</t>
  </si>
  <si>
    <t>Social- och hälsovårdssektorns verksamhetskostnader</t>
  </si>
  <si>
    <t>Social- och hälsovårdssektorns verksamhetsbidrag</t>
  </si>
  <si>
    <t>Verksamhetsbidrag för hela verksamheten</t>
  </si>
  <si>
    <t>Årsbidrag för hela verksamheten</t>
  </si>
  <si>
    <t>Kalkyl av den underkompenserade verksamhetens totala kostnader för vilka tilläggsunderstöd söks och intäkter som gäller dem. Kalkyl som baserar sig på bokföringsuppgifter.</t>
  </si>
  <si>
    <t>Kalkyl av det totala beloppet av de direkta social- och hälsovårdskostnaderna för corona. Kalkyl som baserar sig på bokföringsuppgifter.</t>
  </si>
  <si>
    <t>Redogörelse av varför kostnaderna är höga och varför det verksamhetssätt som ligger bakom de högre kostnaderna har varit motiverat.</t>
  </si>
  <si>
    <t>Redogörelse av vilken effekt social- och hälsovårdskostnaderna för corona, de eventuella inbesparingarna som beror på coronaepidemin och de mottagna understöden (=nettoeffekt) har på verksamhetsbidraget 2021.</t>
  </si>
  <si>
    <t>Infoga en länk till kommunens bokslut 2021.</t>
  </si>
  <si>
    <t>Alla uppgifter är obligatoriska.</t>
  </si>
  <si>
    <t>UNDERSTÖD SOM SÖKS</t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</si>
  <si>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Till de verksamhetsspecifika totala kostnaderna för testning räknas även eventuella social- och hälsovårdskostnader för hälsosäkerheten vid gränserna samt alla de testkostnader för vilka man har fått FPA-ersättning. Till testkostnaderna räknas i princip inte de kostnader som har orsakats av personer som inte har hemkommun i Finland (separat utlysning). Om sökanden under ansökningsomgång 1 eller 2 har fått ersättning även för dessa testkostnader ska de beaktas i de verksamhetsspecifika totala kostnaderna.</t>
    </r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</si>
  <si>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Till de verksamhetsspecifika totala kostnaderna för vårddagar räknas endast de vårddagar som grundar sig på en covid-19-diagnos (inte misstänka smittor och kostnader för vårddagar som beror på dem).</t>
    </r>
  </si>
  <si>
    <t>Ange antalet prestationer 2021 för de verksamheter som söks</t>
  </si>
  <si>
    <t xml:space="preserve">NÖDVÄNDIGA BILAGOR </t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</si>
  <si>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Kalkyl av den underkompenserade verksamhetens totala kostnader och intäkter som gäller dem. Kalkyl som baserar sig på bokföringsuppgifter.</t>
    </r>
  </si>
  <si>
    <r>
      <t>3.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Kalkyl av det totala beloppet av de direkta social- och hälsovårdskostnaderna för corona. Kalkyl som baserar sig på bokföringsuppgifter.</t>
    </r>
  </si>
  <si>
    <r>
      <t>5.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Redogörelse av vilken effekt social- och hälsovårdskostnaderna för corona, de eventuella inbesparingarna som beror på coronaepidemin och de mottagna understöden (=nettoeffekt) har på verksamhetsbidraget 2021.</t>
    </r>
  </si>
  <si>
    <r>
      <t>6.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Redogörelse av eventuella betydande avvikelser för 2018–2021 gällande: social- och hälsovårdssektorns verksamhetskostnader, social- och hälsovårdssektorns verksamhetsbidrag, verksamhetsbidraget för sökandens verksamhet som helhet eller årsbidraget för sökandens verksamhet som helhet.</t>
    </r>
  </si>
  <si>
    <t>Ansökningsblankett - Tilläggsunderstöd enligt prövning</t>
  </si>
  <si>
    <t xml:space="preserve">Understöd som söks </t>
  </si>
  <si>
    <t>Bakgrundsuppgifter om sökande</t>
  </si>
  <si>
    <t xml:space="preserve">Verksamhetsspecifika kostander </t>
  </si>
  <si>
    <t>Ange alla intäkter som gäller de verksamheter för vilka understöd söks</t>
  </si>
  <si>
    <t>Covid-19 kostnader</t>
  </si>
  <si>
    <t xml:space="preserve">Ifyll blanketten noggrant.  Alla uppgifter är obligatoriska.
Tilläggsinformation finns i anvisningar.
Granska att uppgifterna är korrekta innan du skickar blanketten. </t>
  </si>
  <si>
    <t>Ange den kommun eller de kommuner för vilka understöd söks. Använd kommatecken för att särskilja kommunernas namn. </t>
  </si>
  <si>
    <t>ANVISNINGAR TILL ANSÖKAN: Tilläggsunderstöd enligt prövning</t>
  </si>
  <si>
    <t>Fyll i de numeriska uppgifterna utan tusentalsavgränsare eller mellanslag. Kontrollera att alla uppgifter har fyllts i korrekt så att vi undviker onödiga utredningsbegäranden.</t>
  </si>
  <si>
    <t>Fyll i och kontrollera alla uppgifter på ansökan innan du skickar den. Kontrollera också att alla nödvändiga bilagor finns med.</t>
  </si>
  <si>
    <t xml:space="preserve">Ange det belopp av tilläggsunderstöd som söks (€) </t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</si>
  <si>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Om tilläggsunderstöd söks för flera verksamhetsspecifika poster, ange här det sammanlagda beloppet av det understöd som söks.</t>
    </r>
  </si>
  <si>
    <t>VERKSAMHETSSPECIFIKA  KOSTNADSUPPGIFTER</t>
  </si>
  <si>
    <t>Välj den verksamhet eller de verksamheter som du söker tilläggsunderstöd för</t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</si>
  <si>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Välj i menyn de verksamheter (testning, smittspårning, vaccinationer, vård) för vilka behovsprövat tilläggsunderstöd söks.</t>
    </r>
  </si>
  <si>
    <t>Ange de verksamhetsspecifika totala kostnaderna år 2021 (€)</t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</si>
  <si>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 xml:space="preserve">Ange de totala kostnaderna på rätt rad och i rätt kolumn för den verksamhetsspecifika understödspost vars kostnader ansökningen om understöd gäller.  </t>
    </r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</si>
  <si>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Ange antalet prestationer för hela året för de verksamhetsspecifika poster för vilka understöd söks.</t>
    </r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</si>
  <si>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Till intäkter räknas till exempel alla verksamhetsspecifika understöd eller statens övriga finansiering (t.ex. understöd under ansökningsomgång 1 och 2 år 2021 och understöd som beviljats för tillgodoseendet av hälsosäkerheten vid gränserna eller FPA-ersättningar.)</t>
    </r>
  </si>
  <si>
    <t>COVID-19 KOSTNADER</t>
  </si>
  <si>
    <t xml:space="preserve">Ange det totala beloppet för social- och hälsovårdsväsendets direkta kostnader för bekämpning och behandling av covid-19-sjukdomen år 2021 (€)  </t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</si>
  <si>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 xml:space="preserve">Ange de totala kostnadernas belopp. </t>
    </r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</si>
  <si>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Bör verifieras med en separat kalkyl som baserar sig på bokföringsuppgifter (bilaga 3.)</t>
    </r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</si>
  <si>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Undertecknat följebrev.</t>
    </r>
  </si>
  <si>
    <r>
      <t>4.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Redogörelse av varför kostnaderna är höga och varför det verksamhetssätt som ligger bakom de högre kostnaderna har varit motiverat.</t>
    </r>
  </si>
  <si>
    <r>
      <t>-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 xml:space="preserve">Lägg till ansökningsblanketten en länk till kommunens bokslut 2021. </t>
    </r>
  </si>
  <si>
    <t>Därtill en länk till kommunens bokslut 2021</t>
  </si>
  <si>
    <t>Redogörelse av eventuella betydande avvikelser för 2018–2021 gällande: social- och hälsovårdssektorns verksamhetskostnader, social- och hälsovårdssektorns verksamhetsbidrag eller verksamhetsbidraget för sökandens verksamhet som helhet.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</si>
</sst>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3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Myriad Pro"/>
      <family val="2"/>
    </font>
    <font>
      <b/>
      <sz val="12"/>
      <color theme="1"/>
      <name val="Arial"/>
      <family val="2"/>
    </font>
    <font>
      <sz val="7"/>
      <color theme="1"/>
      <name val="Times New Roman"/>
      <family val="1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4"/>
      <color theme="1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4"/>
      <color theme="0"/>
      <name val="Calibri"/>
      <family val="2"/>
      <scheme val="minor"/>
    </font>
    <font>
      <i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/>
        <bgColor theme="5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0"/>
        <bgColor theme="5" tint="0.79998168889431442"/>
      </patternFill>
    </fill>
    <fill>
      <patternFill patternType="solid">
        <fgColor theme="0"/>
        <bgColor theme="9" tint="0.79998168889431442"/>
      </patternFill>
    </fill>
    <fill>
      <patternFill patternType="solid">
        <fgColor rgb="FF008C95"/>
        <bgColor indexed="64"/>
      </patternFill>
    </fill>
    <fill>
      <patternFill patternType="solid">
        <fgColor rgb="FFE5FDFF"/>
        <bgColor theme="5" tint="0.79998168889431442"/>
      </patternFill>
    </fill>
    <fill>
      <patternFill patternType="solid">
        <fgColor rgb="FFE5FDFF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5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 style="dashed">
        <color indexed="64"/>
      </left>
      <right/>
      <top style="thin">
        <color theme="5" tint="0.39997558519241921"/>
      </top>
      <bottom/>
      <diagonal/>
    </border>
    <border>
      <left/>
      <right/>
      <top style="thin">
        <color theme="5" tint="0.39997558519241921"/>
      </top>
      <bottom/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  <border>
      <left/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/>
      <top style="thin">
        <color theme="5" tint="0.39997558519241921"/>
      </top>
      <bottom/>
      <diagonal/>
    </border>
    <border>
      <left style="thin">
        <color theme="0" tint="-0.24994659260841701"/>
      </left>
      <right/>
      <top style="thin">
        <color theme="5" tint="0.39997558519241921"/>
      </top>
      <bottom/>
      <diagonal/>
    </border>
    <border>
      <left/>
      <right style="thin">
        <color theme="5" tint="0.39997558519241921"/>
      </right>
      <top style="thin">
        <color theme="5" tint="0.39997558519241921"/>
      </top>
      <bottom/>
      <diagonal/>
    </border>
    <border>
      <left style="thin">
        <color theme="0" tint="-0.24994659260841701"/>
      </left>
      <right/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0" tint="-0.249977111117893"/>
      </left>
      <right/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0" tint="-0.24994659260841701"/>
      </left>
      <right style="thin">
        <color theme="0" tint="-0.249977111117893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5" tint="0.39997558519241921"/>
      </top>
      <bottom style="thin">
        <color theme="5" tint="0.39997558519241921"/>
      </bottom>
      <diagonal/>
    </border>
    <border>
      <left/>
      <right style="thin">
        <color theme="0" tint="-0.249977111117893"/>
      </right>
      <top style="thin">
        <color theme="5" tint="0.39997558519241921"/>
      </top>
      <bottom style="thin">
        <color theme="5" tint="0.39997558519241921"/>
      </bottom>
      <diagonal/>
    </border>
    <border>
      <left/>
      <right/>
      <top/>
      <bottom style="thin">
        <color theme="5" tint="0.39997558519241921"/>
      </bottom>
      <diagonal/>
    </border>
    <border>
      <left style="thin">
        <color theme="2" tint="-9.9978637043366805E-2"/>
      </left>
      <right/>
      <top/>
      <bottom/>
      <diagonal/>
    </border>
    <border>
      <left style="thin">
        <color theme="2" tint="-9.9978637043366805E-2"/>
      </left>
      <right/>
      <top style="thin">
        <color theme="5" tint="0.39997558519241921"/>
      </top>
      <bottom/>
      <diagonal/>
    </border>
    <border>
      <left style="thin">
        <color theme="2" tint="-9.9978637043366805E-2"/>
      </left>
      <right/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2" tint="-9.9978637043366805E-2"/>
      </left>
      <right/>
      <top/>
      <bottom style="thin">
        <color theme="5" tint="0.3999755851924192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5" tint="0.39997558519241921"/>
      </top>
      <bottom style="thin">
        <color theme="5" tint="0.39997558519241921"/>
      </bottom>
      <diagonal/>
    </border>
    <border>
      <left/>
      <right style="thin">
        <color theme="2" tint="-9.9978637043366805E-2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 style="thin">
        <color theme="2" tint="-9.9978637043366805E-2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9" tint="0.39997558519241921"/>
      </left>
      <right/>
      <top/>
      <bottom/>
      <diagonal/>
    </border>
    <border>
      <left style="thin">
        <color theme="9" tint="0.39997558519241921"/>
      </left>
      <right style="thin">
        <color theme="2" tint="-9.9978637043366805E-2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9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9" tint="0.39997558519241921"/>
      </left>
      <right/>
      <top/>
      <bottom style="thin">
        <color theme="5" tint="0.39997558519241921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5" tint="0.39997558519241921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/>
      <diagonal/>
    </border>
    <border>
      <left style="thin">
        <color theme="5" tint="0.39997558519241921"/>
      </left>
      <right/>
      <top/>
      <bottom/>
      <diagonal/>
    </border>
    <border>
      <left/>
      <right style="thin">
        <color theme="5" tint="0.39997558519241921"/>
      </right>
      <top/>
      <bottom style="thin">
        <color theme="5" tint="0.39997558519241921"/>
      </bottom>
      <diagonal/>
    </border>
    <border>
      <left/>
      <right style="thin">
        <color theme="2" tint="-9.9978637043366805E-2"/>
      </right>
      <top style="thin">
        <color theme="5" tint="0.39997558519241921"/>
      </top>
      <bottom/>
      <diagonal/>
    </border>
    <border>
      <left style="thin">
        <color theme="0" tint="-0.249977111117893"/>
      </left>
      <right style="thin">
        <color theme="2" tint="-9.9978637043366805E-2"/>
      </right>
      <top style="thin">
        <color theme="5" tint="0.39997558519241921"/>
      </top>
      <bottom style="thin">
        <color theme="5" tint="0.39997558519241921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4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0" applyNumberFormat="0" applyFill="0" applyBorder="0" applyAlignment="0" applyProtection="0"/>
    <xf numFmtId="0" fontId="26" fillId="11" borderId="0" applyNumberFormat="0" applyBorder="0" applyAlignment="0" applyProtection="0"/>
    <xf numFmtId="0" fontId="7" fillId="0" borderId="0" applyNumberFormat="0" applyFill="0" applyBorder="0" applyAlignment="0" applyProtection="0"/>
  </cellStyleXfs>
  <cellXfs count="213">
    <xf numFmtId="0" fontId="0" fillId="0" borderId="0" xfId="0"/>
    <xf numFmtId="49" fontId="0" fillId="0" borderId="0" xfId="0" applyNumberFormat="1" applyAlignment="1">
      <alignment wrapText="1"/>
    </xf>
    <xf numFmtId="0" fontId="3" fillId="0" borderId="0" xfId="0" applyFont="1" applyAlignment="1">
      <alignment horizontal="left"/>
    </xf>
    <xf numFmtId="0" fontId="1" fillId="0" borderId="0" xfId="0" applyFont="1" applyProtection="1">
      <protection locked="0"/>
    </xf>
    <xf numFmtId="0" fontId="1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49" fontId="2" fillId="3" borderId="5" xfId="0" applyNumberFormat="1" applyFont="1" applyFill="1" applyBorder="1" applyAlignment="1">
      <alignment horizontal="left" wrapText="1"/>
    </xf>
    <xf numFmtId="0" fontId="5" fillId="0" borderId="0" xfId="0" applyFont="1"/>
    <xf numFmtId="0" fontId="13" fillId="0" borderId="0" xfId="0" applyFont="1" applyAlignment="1">
      <alignment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 applyProtection="1">
      <alignment wrapText="1"/>
      <protection locked="0"/>
    </xf>
    <xf numFmtId="0" fontId="13" fillId="0" borderId="0" xfId="0" quotePrefix="1" applyFont="1" applyAlignment="1">
      <alignment horizontal="left"/>
    </xf>
    <xf numFmtId="0" fontId="1" fillId="0" borderId="0" xfId="0" quotePrefix="1" applyFont="1" applyAlignment="1">
      <alignment horizontal="left" wrapText="1"/>
    </xf>
    <xf numFmtId="0" fontId="0" fillId="0" borderId="17" xfId="0" applyBorder="1"/>
    <xf numFmtId="0" fontId="21" fillId="7" borderId="24" xfId="0" quotePrefix="1" applyFont="1" applyFill="1" applyBorder="1" applyAlignment="1">
      <alignment vertical="center" wrapText="1"/>
    </xf>
    <xf numFmtId="0" fontId="21" fillId="10" borderId="25" xfId="0" quotePrefix="1" applyFont="1" applyFill="1" applyBorder="1" applyAlignment="1">
      <alignment vertical="center" wrapText="1"/>
    </xf>
    <xf numFmtId="0" fontId="21" fillId="7" borderId="26" xfId="0" quotePrefix="1" applyFont="1" applyFill="1" applyBorder="1" applyAlignment="1">
      <alignment vertical="center" wrapText="1"/>
    </xf>
    <xf numFmtId="0" fontId="21" fillId="10" borderId="27" xfId="0" quotePrefix="1" applyFont="1" applyFill="1" applyBorder="1" applyAlignment="1">
      <alignment vertical="center" wrapText="1"/>
    </xf>
    <xf numFmtId="0" fontId="21" fillId="7" borderId="27" xfId="0" quotePrefix="1" applyFont="1" applyFill="1" applyBorder="1" applyAlignment="1">
      <alignment vertical="center" wrapText="1"/>
    </xf>
    <xf numFmtId="0" fontId="21" fillId="10" borderId="3" xfId="0" quotePrefix="1" applyFont="1" applyFill="1" applyBorder="1" applyAlignment="1">
      <alignment vertical="center"/>
    </xf>
    <xf numFmtId="0" fontId="12" fillId="8" borderId="9" xfId="1" applyFont="1" applyFill="1" applyBorder="1" applyAlignment="1">
      <alignment vertical="center" wrapText="1"/>
    </xf>
    <xf numFmtId="0" fontId="12" fillId="8" borderId="13" xfId="1" applyFont="1" applyFill="1" applyBorder="1" applyAlignment="1">
      <alignment vertical="center" wrapText="1"/>
    </xf>
    <xf numFmtId="0" fontId="12" fillId="8" borderId="14" xfId="0" applyFont="1" applyFill="1" applyBorder="1" applyAlignment="1">
      <alignment vertical="center" wrapText="1"/>
    </xf>
    <xf numFmtId="0" fontId="12" fillId="8" borderId="10" xfId="0" applyFont="1" applyFill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0" fontId="24" fillId="0" borderId="0" xfId="0" applyFont="1" applyAlignment="1" applyProtection="1">
      <alignment vertical="center"/>
      <protection locked="0"/>
    </xf>
    <xf numFmtId="0" fontId="23" fillId="0" borderId="0" xfId="0" applyFont="1" applyAlignment="1">
      <alignment vertical="center"/>
    </xf>
    <xf numFmtId="0" fontId="27" fillId="11" borderId="0" xfId="6" quotePrefix="1" applyFont="1" applyBorder="1" applyAlignment="1">
      <alignment vertical="center" wrapText="1"/>
    </xf>
    <xf numFmtId="0" fontId="24" fillId="0" borderId="30" xfId="0" applyFont="1" applyBorder="1" applyAlignment="1" applyProtection="1">
      <alignment vertical="center" wrapText="1"/>
      <protection locked="0"/>
    </xf>
    <xf numFmtId="0" fontId="0" fillId="0" borderId="30" xfId="0" applyBorder="1"/>
    <xf numFmtId="0" fontId="0" fillId="0" borderId="30" xfId="0" applyBorder="1" applyAlignment="1">
      <alignment vertical="center"/>
    </xf>
    <xf numFmtId="0" fontId="13" fillId="0" borderId="30" xfId="0" applyFont="1" applyBorder="1" applyAlignment="1">
      <alignment vertical="center"/>
    </xf>
    <xf numFmtId="0" fontId="21" fillId="9" borderId="8" xfId="0" quotePrefix="1" applyFont="1" applyFill="1" applyBorder="1" applyAlignment="1">
      <alignment vertical="center" wrapText="1"/>
    </xf>
    <xf numFmtId="0" fontId="21" fillId="10" borderId="8" xfId="0" quotePrefix="1" applyFont="1" applyFill="1" applyBorder="1" applyAlignment="1">
      <alignment vertical="center" wrapText="1"/>
    </xf>
    <xf numFmtId="0" fontId="21" fillId="4" borderId="23" xfId="0" quotePrefix="1" applyFont="1" applyFill="1" applyBorder="1" applyAlignment="1">
      <alignment vertical="center" wrapText="1"/>
    </xf>
    <xf numFmtId="0" fontId="21" fillId="6" borderId="8" xfId="0" quotePrefix="1" applyFont="1" applyFill="1" applyBorder="1" applyAlignment="1">
      <alignment vertical="center" wrapText="1"/>
    </xf>
    <xf numFmtId="0" fontId="21" fillId="9" borderId="22" xfId="0" quotePrefix="1" applyFont="1" applyFill="1" applyBorder="1" applyAlignment="1">
      <alignment vertical="center" wrapText="1"/>
    </xf>
    <xf numFmtId="0" fontId="21" fillId="4" borderId="22" xfId="0" quotePrefix="1" applyFont="1" applyFill="1" applyBorder="1" applyAlignment="1">
      <alignment vertical="center"/>
    </xf>
    <xf numFmtId="0" fontId="21" fillId="10" borderId="23" xfId="0" quotePrefix="1" applyFont="1" applyFill="1" applyBorder="1" applyAlignment="1">
      <alignment vertical="center" wrapText="1"/>
    </xf>
    <xf numFmtId="0" fontId="22" fillId="8" borderId="23" xfId="0" quotePrefix="1" applyFont="1" applyFill="1" applyBorder="1" applyAlignment="1">
      <alignment horizontal="left" vertical="center" wrapText="1"/>
    </xf>
    <xf numFmtId="0" fontId="13" fillId="0" borderId="0" xfId="0" applyFont="1" applyBorder="1" applyAlignment="1">
      <alignment vertical="center"/>
    </xf>
    <xf numFmtId="0" fontId="12" fillId="8" borderId="23" xfId="0" quotePrefix="1" applyFont="1" applyFill="1" applyBorder="1" applyAlignment="1">
      <alignment horizontal="left" vertical="center" wrapText="1"/>
    </xf>
    <xf numFmtId="0" fontId="22" fillId="8" borderId="8" xfId="1" quotePrefix="1" applyFont="1" applyFill="1" applyBorder="1" applyAlignment="1">
      <alignment horizontal="left" vertical="center" wrapText="1"/>
    </xf>
    <xf numFmtId="0" fontId="22" fillId="8" borderId="8" xfId="0" quotePrefix="1" applyFont="1" applyFill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21" fillId="9" borderId="23" xfId="0" quotePrefix="1" applyFont="1" applyFill="1" applyBorder="1" applyAlignment="1">
      <alignment horizontal="left" vertical="center" wrapText="1"/>
    </xf>
    <xf numFmtId="0" fontId="21" fillId="10" borderId="23" xfId="0" quotePrefix="1" applyFont="1" applyFill="1" applyBorder="1" applyAlignment="1">
      <alignment horizontal="left" vertical="center" wrapText="1"/>
    </xf>
    <xf numFmtId="0" fontId="21" fillId="6" borderId="23" xfId="0" quotePrefix="1" applyFont="1" applyFill="1" applyBorder="1" applyAlignment="1">
      <alignment horizontal="left" vertical="center" wrapText="1"/>
    </xf>
    <xf numFmtId="0" fontId="21" fillId="4" borderId="3" xfId="0" quotePrefix="1" applyFont="1" applyFill="1" applyBorder="1" applyAlignment="1">
      <alignment horizontal="left" vertical="center" wrapText="1"/>
    </xf>
    <xf numFmtId="0" fontId="23" fillId="10" borderId="8" xfId="0" quotePrefix="1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3" fillId="4" borderId="23" xfId="0" quotePrefix="1" applyFont="1" applyFill="1" applyBorder="1" applyAlignment="1">
      <alignment horizontal="left" vertical="center" wrapText="1"/>
    </xf>
    <xf numFmtId="49" fontId="0" fillId="5" borderId="3" xfId="0" applyNumberFormat="1" applyFont="1" applyFill="1" applyBorder="1" applyAlignment="1">
      <alignment horizontal="left" wrapText="1"/>
    </xf>
    <xf numFmtId="49" fontId="0" fillId="5" borderId="7" xfId="0" applyNumberFormat="1" applyFont="1" applyFill="1" applyBorder="1" applyAlignment="1">
      <alignment horizontal="left" wrapText="1"/>
    </xf>
    <xf numFmtId="49" fontId="0" fillId="5" borderId="3" xfId="0" applyNumberFormat="1" applyFont="1" applyFill="1" applyBorder="1" applyAlignment="1">
      <alignment horizontal="left"/>
    </xf>
    <xf numFmtId="49" fontId="0" fillId="5" borderId="6" xfId="0" applyNumberFormat="1" applyFont="1" applyFill="1" applyBorder="1" applyAlignment="1">
      <alignment horizontal="left" wrapText="1"/>
    </xf>
    <xf numFmtId="164" fontId="21" fillId="9" borderId="9" xfId="0" applyNumberFormat="1" applyFont="1" applyFill="1" applyBorder="1" applyAlignment="1" applyProtection="1">
      <protection locked="0"/>
    </xf>
    <xf numFmtId="164" fontId="23" fillId="9" borderId="12" xfId="0" applyNumberFormat="1" applyFont="1" applyFill="1" applyBorder="1" applyAlignment="1" applyProtection="1">
      <alignment wrapText="1"/>
      <protection locked="0"/>
    </xf>
    <xf numFmtId="164" fontId="21" fillId="6" borderId="14" xfId="0" applyNumberFormat="1" applyFont="1" applyFill="1" applyBorder="1" applyAlignment="1" applyProtection="1">
      <protection locked="0"/>
    </xf>
    <xf numFmtId="164" fontId="21" fillId="6" borderId="14" xfId="0" applyNumberFormat="1" applyFont="1" applyFill="1" applyBorder="1" applyAlignment="1" applyProtection="1">
      <alignment wrapText="1"/>
      <protection locked="0"/>
    </xf>
    <xf numFmtId="164" fontId="23" fillId="6" borderId="33" xfId="0" applyNumberFormat="1" applyFont="1" applyFill="1" applyBorder="1" applyAlignment="1" applyProtection="1">
      <alignment wrapText="1"/>
      <protection locked="0"/>
    </xf>
    <xf numFmtId="164" fontId="21" fillId="9" borderId="29" xfId="0" applyNumberFormat="1" applyFont="1" applyFill="1" applyBorder="1" applyAlignment="1" applyProtection="1">
      <protection locked="0"/>
    </xf>
    <xf numFmtId="164" fontId="21" fillId="9" borderId="21" xfId="0" applyNumberFormat="1" applyFont="1" applyFill="1" applyBorder="1" applyAlignment="1" applyProtection="1">
      <protection locked="0"/>
    </xf>
    <xf numFmtId="164" fontId="21" fillId="9" borderId="21" xfId="0" applyNumberFormat="1" applyFont="1" applyFill="1" applyBorder="1" applyAlignment="1" applyProtection="1">
      <alignment wrapText="1"/>
      <protection locked="0"/>
    </xf>
    <xf numFmtId="164" fontId="23" fillId="9" borderId="19" xfId="0" applyNumberFormat="1" applyFont="1" applyFill="1" applyBorder="1" applyAlignment="1" applyProtection="1">
      <alignment wrapText="1"/>
      <protection locked="0"/>
    </xf>
    <xf numFmtId="164" fontId="21" fillId="4" borderId="21" xfId="0" applyNumberFormat="1" applyFont="1" applyFill="1" applyBorder="1" applyAlignment="1" applyProtection="1">
      <protection locked="0"/>
    </xf>
    <xf numFmtId="164" fontId="21" fillId="4" borderId="28" xfId="0" applyNumberFormat="1" applyFont="1" applyFill="1" applyBorder="1" applyAlignment="1" applyProtection="1">
      <protection locked="0"/>
    </xf>
    <xf numFmtId="164" fontId="21" fillId="4" borderId="20" xfId="0" applyNumberFormat="1" applyFont="1" applyFill="1" applyBorder="1" applyAlignment="1" applyProtection="1">
      <protection locked="0"/>
    </xf>
    <xf numFmtId="0" fontId="1" fillId="0" borderId="30" xfId="0" applyFont="1" applyBorder="1" applyProtection="1">
      <protection locked="0"/>
    </xf>
    <xf numFmtId="0" fontId="2" fillId="12" borderId="5" xfId="0" applyFont="1" applyFill="1" applyBorder="1" applyAlignment="1">
      <alignment wrapText="1"/>
    </xf>
    <xf numFmtId="0" fontId="2" fillId="12" borderId="5" xfId="0" applyFont="1" applyFill="1" applyBorder="1" applyAlignment="1">
      <alignment horizontal="left" wrapText="1"/>
    </xf>
    <xf numFmtId="49" fontId="2" fillId="3" borderId="10" xfId="0" applyNumberFormat="1" applyFont="1" applyFill="1" applyBorder="1" applyAlignment="1">
      <alignment horizontal="left" wrapText="1"/>
    </xf>
    <xf numFmtId="164" fontId="0" fillId="5" borderId="3" xfId="0" applyNumberFormat="1" applyFont="1" applyFill="1" applyBorder="1" applyAlignment="1">
      <alignment horizontal="left" wrapText="1"/>
    </xf>
    <xf numFmtId="0" fontId="9" fillId="8" borderId="8" xfId="5" quotePrefix="1" applyFont="1" applyFill="1" applyBorder="1" applyAlignment="1">
      <alignment horizontal="left" vertical="center" wrapText="1"/>
    </xf>
    <xf numFmtId="0" fontId="21" fillId="6" borderId="8" xfId="0" quotePrefix="1" applyFont="1" applyFill="1" applyBorder="1" applyAlignment="1">
      <alignment horizontal="left" vertical="center" wrapText="1"/>
    </xf>
    <xf numFmtId="0" fontId="21" fillId="10" borderId="8" xfId="0" quotePrefix="1" applyFont="1" applyFill="1" applyBorder="1" applyAlignment="1">
      <alignment horizontal="left" vertical="center" wrapText="1"/>
    </xf>
    <xf numFmtId="0" fontId="23" fillId="6" borderId="23" xfId="0" quotePrefix="1" applyFont="1" applyFill="1" applyBorder="1" applyAlignment="1">
      <alignment horizontal="left" vertical="center" wrapText="1"/>
    </xf>
    <xf numFmtId="0" fontId="23" fillId="4" borderId="8" xfId="0" quotePrefix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6" fillId="0" borderId="1" xfId="3" applyAlignment="1">
      <alignment vertical="center"/>
    </xf>
    <xf numFmtId="0" fontId="28" fillId="0" borderId="0" xfId="0" applyFont="1" applyAlignment="1">
      <alignment horizontal="left" vertical="center" indent="9"/>
    </xf>
    <xf numFmtId="0" fontId="18" fillId="0" borderId="0" xfId="0" applyFont="1" applyAlignment="1">
      <alignment horizontal="left" vertical="center" indent="9"/>
    </xf>
    <xf numFmtId="0" fontId="16" fillId="0" borderId="0" xfId="0" applyFont="1" applyAlignment="1">
      <alignment horizontal="left" vertical="center" indent="15"/>
    </xf>
    <xf numFmtId="0" fontId="29" fillId="0" borderId="0" xfId="0" applyFont="1" applyAlignment="1">
      <alignment vertical="center"/>
    </xf>
    <xf numFmtId="0" fontId="14" fillId="0" borderId="0" xfId="0" applyFont="1" applyAlignment="1">
      <alignment horizontal="left" vertical="center" indent="15"/>
    </xf>
    <xf numFmtId="0" fontId="20" fillId="0" borderId="0" xfId="0" applyFont="1" applyAlignment="1">
      <alignment horizontal="left" vertical="center" indent="9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left" vertical="center" indent="9"/>
    </xf>
    <xf numFmtId="0" fontId="15" fillId="0" borderId="0" xfId="0" applyFont="1" applyAlignment="1">
      <alignment horizontal="left" vertical="center" indent="12"/>
    </xf>
    <xf numFmtId="0" fontId="7" fillId="0" borderId="2" xfId="4" applyAlignment="1">
      <alignment vertical="center"/>
    </xf>
    <xf numFmtId="0" fontId="7" fillId="0" borderId="0" xfId="7" applyAlignment="1">
      <alignment horizontal="left" vertical="center" indent="2"/>
    </xf>
    <xf numFmtId="0" fontId="19" fillId="0" borderId="0" xfId="0" applyFont="1" applyAlignment="1">
      <alignment horizontal="left" vertical="center" indent="4"/>
    </xf>
    <xf numFmtId="0" fontId="14" fillId="0" borderId="0" xfId="0" applyFont="1" applyAlignment="1">
      <alignment horizontal="left" vertical="center" indent="4"/>
    </xf>
    <xf numFmtId="0" fontId="14" fillId="0" borderId="0" xfId="0" applyFont="1" applyAlignment="1">
      <alignment horizontal="left" vertical="center" wrapText="1" indent="4"/>
    </xf>
    <xf numFmtId="0" fontId="19" fillId="0" borderId="0" xfId="0" applyFont="1" applyAlignment="1">
      <alignment horizontal="left" vertical="center" wrapText="1" indent="4"/>
    </xf>
    <xf numFmtId="0" fontId="7" fillId="0" borderId="0" xfId="7" applyAlignment="1">
      <alignment horizontal="left" vertical="center" wrapText="1" indent="2"/>
    </xf>
    <xf numFmtId="0" fontId="15" fillId="0" borderId="0" xfId="0" applyFont="1" applyAlignment="1">
      <alignment horizontal="left" vertical="center" wrapText="1" indent="4"/>
    </xf>
    <xf numFmtId="0" fontId="21" fillId="9" borderId="19" xfId="0" quotePrefix="1" applyFont="1" applyFill="1" applyBorder="1" applyAlignment="1" applyProtection="1">
      <alignment horizontal="left" wrapText="1"/>
      <protection locked="0"/>
    </xf>
    <xf numFmtId="0" fontId="21" fillId="9" borderId="3" xfId="0" applyFont="1" applyFill="1" applyBorder="1" applyAlignment="1" applyProtection="1">
      <alignment wrapText="1"/>
      <protection locked="0"/>
    </xf>
    <xf numFmtId="0" fontId="21" fillId="9" borderId="19" xfId="0" applyFont="1" applyFill="1" applyBorder="1" applyAlignment="1" applyProtection="1">
      <alignment wrapText="1"/>
      <protection locked="0"/>
    </xf>
    <xf numFmtId="0" fontId="21" fillId="9" borderId="7" xfId="0" applyFont="1" applyFill="1" applyBorder="1" applyAlignment="1" applyProtection="1">
      <alignment wrapText="1"/>
      <protection locked="0"/>
    </xf>
    <xf numFmtId="0" fontId="12" fillId="8" borderId="19" xfId="2" quotePrefix="1" applyFont="1" applyFill="1" applyBorder="1" applyAlignment="1">
      <alignment horizontal="left" vertical="center" wrapText="1"/>
    </xf>
    <xf numFmtId="0" fontId="12" fillId="8" borderId="3" xfId="2" applyFont="1" applyFill="1" applyBorder="1" applyAlignment="1">
      <alignment vertical="center" wrapText="1"/>
    </xf>
    <xf numFmtId="0" fontId="12" fillId="8" borderId="7" xfId="2" applyFont="1" applyFill="1" applyBorder="1" applyAlignment="1">
      <alignment vertical="center" wrapText="1"/>
    </xf>
    <xf numFmtId="164" fontId="23" fillId="10" borderId="3" xfId="0" applyNumberFormat="1" applyFont="1" applyFill="1" applyBorder="1" applyAlignment="1" applyProtection="1">
      <alignment wrapText="1"/>
      <protection locked="0"/>
    </xf>
    <xf numFmtId="164" fontId="23" fillId="4" borderId="19" xfId="0" applyNumberFormat="1" applyFont="1" applyFill="1" applyBorder="1" applyAlignment="1" applyProtection="1">
      <alignment wrapText="1"/>
      <protection locked="0"/>
    </xf>
    <xf numFmtId="164" fontId="23" fillId="4" borderId="22" xfId="0" applyNumberFormat="1" applyFont="1" applyFill="1" applyBorder="1" applyAlignment="1" applyProtection="1">
      <alignment wrapText="1"/>
      <protection locked="0"/>
    </xf>
    <xf numFmtId="164" fontId="23" fillId="10" borderId="19" xfId="0" applyNumberFormat="1" applyFont="1" applyFill="1" applyBorder="1" applyAlignment="1" applyProtection="1">
      <alignment wrapText="1"/>
      <protection locked="0"/>
    </xf>
    <xf numFmtId="164" fontId="23" fillId="10" borderId="22" xfId="0" applyNumberFormat="1" applyFont="1" applyFill="1" applyBorder="1" applyAlignment="1" applyProtection="1">
      <alignment wrapText="1"/>
      <protection locked="0"/>
    </xf>
    <xf numFmtId="0" fontId="21" fillId="10" borderId="20" xfId="0" applyFont="1" applyFill="1" applyBorder="1" applyAlignment="1" applyProtection="1">
      <alignment wrapText="1"/>
      <protection locked="0"/>
    </xf>
    <xf numFmtId="0" fontId="21" fillId="10" borderId="16" xfId="0" applyFont="1" applyFill="1" applyBorder="1" applyAlignment="1" applyProtection="1">
      <alignment wrapText="1"/>
      <protection locked="0"/>
    </xf>
    <xf numFmtId="0" fontId="21" fillId="10" borderId="31" xfId="0" applyFont="1" applyFill="1" applyBorder="1" applyAlignment="1" applyProtection="1">
      <alignment wrapText="1"/>
      <protection locked="0"/>
    </xf>
    <xf numFmtId="0" fontId="12" fillId="8" borderId="18" xfId="0" quotePrefix="1" applyFont="1" applyFill="1" applyBorder="1" applyAlignment="1">
      <alignment horizontal="left" vertical="center" wrapText="1"/>
    </xf>
    <xf numFmtId="0" fontId="12" fillId="8" borderId="5" xfId="0" applyFont="1" applyFill="1" applyBorder="1" applyAlignment="1">
      <alignment vertical="center" wrapText="1"/>
    </xf>
    <xf numFmtId="3" fontId="23" fillId="10" borderId="19" xfId="0" applyNumberFormat="1" applyFont="1" applyFill="1" applyBorder="1" applyAlignment="1" applyProtection="1">
      <alignment wrapText="1"/>
      <protection locked="0"/>
    </xf>
    <xf numFmtId="3" fontId="23" fillId="10" borderId="22" xfId="0" applyNumberFormat="1" applyFont="1" applyFill="1" applyBorder="1" applyAlignment="1" applyProtection="1">
      <alignment wrapText="1"/>
      <protection locked="0"/>
    </xf>
    <xf numFmtId="0" fontId="12" fillId="8" borderId="6" xfId="2" quotePrefix="1" applyFont="1" applyFill="1" applyBorder="1" applyAlignment="1">
      <alignment horizontal="left" vertical="center" wrapText="1"/>
    </xf>
    <xf numFmtId="0" fontId="23" fillId="10" borderId="19" xfId="0" applyFont="1" applyFill="1" applyBorder="1" applyAlignment="1" applyProtection="1">
      <alignment wrapText="1"/>
      <protection locked="0"/>
    </xf>
    <xf numFmtId="0" fontId="23" fillId="10" borderId="7" xfId="0" applyFont="1" applyFill="1" applyBorder="1" applyAlignment="1" applyProtection="1">
      <alignment wrapText="1"/>
      <protection locked="0"/>
    </xf>
    <xf numFmtId="0" fontId="23" fillId="4" borderId="3" xfId="0" applyFont="1" applyFill="1" applyBorder="1" applyAlignment="1" applyProtection="1">
      <alignment wrapText="1"/>
      <protection locked="0"/>
    </xf>
    <xf numFmtId="0" fontId="23" fillId="4" borderId="7" xfId="0" applyFont="1" applyFill="1" applyBorder="1" applyAlignment="1" applyProtection="1">
      <alignment wrapText="1"/>
      <protection locked="0"/>
    </xf>
    <xf numFmtId="0" fontId="23" fillId="4" borderId="19" xfId="0" applyFont="1" applyFill="1" applyBorder="1" applyAlignment="1" applyProtection="1">
      <alignment wrapText="1"/>
      <protection locked="0"/>
    </xf>
    <xf numFmtId="164" fontId="23" fillId="0" borderId="19" xfId="0" applyNumberFormat="1" applyFont="1" applyBorder="1" applyAlignment="1" applyProtection="1">
      <alignment wrapText="1"/>
      <protection locked="0"/>
    </xf>
    <xf numFmtId="164" fontId="23" fillId="0" borderId="3" xfId="0" applyNumberFormat="1" applyFont="1" applyBorder="1" applyAlignment="1" applyProtection="1">
      <alignment wrapText="1"/>
      <protection locked="0"/>
    </xf>
    <xf numFmtId="0" fontId="23" fillId="0" borderId="19" xfId="0" applyFont="1" applyBorder="1" applyAlignment="1" applyProtection="1">
      <alignment horizontal="left" wrapText="1"/>
      <protection locked="0"/>
    </xf>
    <xf numFmtId="0" fontId="23" fillId="0" borderId="3" xfId="0" applyFont="1" applyBorder="1" applyAlignment="1" applyProtection="1">
      <alignment horizontal="left" wrapText="1"/>
      <protection locked="0"/>
    </xf>
    <xf numFmtId="0" fontId="23" fillId="0" borderId="7" xfId="0" applyFont="1" applyBorder="1" applyAlignment="1" applyProtection="1">
      <alignment horizontal="left" wrapText="1"/>
      <protection locked="0"/>
    </xf>
    <xf numFmtId="0" fontId="22" fillId="8" borderId="6" xfId="1" quotePrefix="1" applyFont="1" applyFill="1" applyBorder="1" applyAlignment="1">
      <alignment horizontal="left" vertical="center" wrapText="1"/>
    </xf>
    <xf numFmtId="0" fontId="22" fillId="8" borderId="7" xfId="1" quotePrefix="1" applyFont="1" applyFill="1" applyBorder="1" applyAlignment="1">
      <alignment horizontal="left" vertical="center" wrapText="1"/>
    </xf>
    <xf numFmtId="0" fontId="9" fillId="8" borderId="20" xfId="0" quotePrefix="1" applyFont="1" applyFill="1" applyBorder="1" applyAlignment="1">
      <alignment vertical="center" wrapText="1"/>
    </xf>
    <xf numFmtId="0" fontId="9" fillId="8" borderId="16" xfId="0" applyFont="1" applyFill="1" applyBorder="1" applyAlignment="1">
      <alignment vertical="center" wrapText="1"/>
    </xf>
    <xf numFmtId="0" fontId="12" fillId="8" borderId="3" xfId="0" applyFont="1" applyFill="1" applyBorder="1" applyAlignment="1">
      <alignment vertical="center" wrapText="1"/>
    </xf>
    <xf numFmtId="0" fontId="12" fillId="8" borderId="22" xfId="0" applyFont="1" applyFill="1" applyBorder="1" applyAlignment="1">
      <alignment vertical="center" wrapText="1"/>
    </xf>
    <xf numFmtId="0" fontId="12" fillId="8" borderId="19" xfId="1" quotePrefix="1" applyFont="1" applyFill="1" applyBorder="1" applyAlignment="1">
      <alignment horizontal="left" vertical="center" wrapText="1"/>
    </xf>
    <xf numFmtId="0" fontId="12" fillId="8" borderId="22" xfId="1" applyFont="1" applyFill="1" applyBorder="1" applyAlignment="1">
      <alignment vertical="center" wrapText="1"/>
    </xf>
    <xf numFmtId="0" fontId="21" fillId="6" borderId="19" xfId="0" quotePrefix="1" applyFont="1" applyFill="1" applyBorder="1" applyAlignment="1" applyProtection="1">
      <alignment horizontal="left" wrapText="1"/>
      <protection locked="0"/>
    </xf>
    <xf numFmtId="0" fontId="21" fillId="6" borderId="3" xfId="0" applyFont="1" applyFill="1" applyBorder="1" applyAlignment="1" applyProtection="1">
      <alignment wrapText="1"/>
      <protection locked="0"/>
    </xf>
    <xf numFmtId="0" fontId="23" fillId="10" borderId="9" xfId="0" applyFont="1" applyFill="1" applyBorder="1" applyAlignment="1" applyProtection="1">
      <alignment wrapText="1"/>
      <protection locked="0"/>
    </xf>
    <xf numFmtId="0" fontId="23" fillId="10" borderId="32" xfId="0" applyFont="1" applyFill="1" applyBorder="1" applyAlignment="1" applyProtection="1">
      <alignment wrapText="1"/>
      <protection locked="0"/>
    </xf>
    <xf numFmtId="0" fontId="21" fillId="10" borderId="19" xfId="0" applyFont="1" applyFill="1" applyBorder="1" applyAlignment="1" applyProtection="1">
      <alignment wrapText="1"/>
      <protection locked="0"/>
    </xf>
    <xf numFmtId="0" fontId="21" fillId="10" borderId="3" xfId="0" applyFont="1" applyFill="1" applyBorder="1" applyAlignment="1" applyProtection="1">
      <alignment wrapText="1"/>
      <protection locked="0"/>
    </xf>
    <xf numFmtId="0" fontId="21" fillId="6" borderId="19" xfId="0" applyFont="1" applyFill="1" applyBorder="1" applyAlignment="1" applyProtection="1">
      <alignment wrapText="1"/>
      <protection locked="0"/>
    </xf>
    <xf numFmtId="0" fontId="21" fillId="6" borderId="15" xfId="0" applyFont="1" applyFill="1" applyBorder="1" applyAlignment="1" applyProtection="1">
      <alignment wrapText="1"/>
      <protection locked="0"/>
    </xf>
    <xf numFmtId="0" fontId="21" fillId="10" borderId="11" xfId="0" applyFont="1" applyFill="1" applyBorder="1" applyAlignment="1" applyProtection="1">
      <alignment wrapText="1"/>
      <protection locked="0"/>
    </xf>
    <xf numFmtId="0" fontId="21" fillId="6" borderId="11" xfId="0" applyFont="1" applyFill="1" applyBorder="1" applyAlignment="1" applyProtection="1">
      <alignment wrapText="1"/>
      <protection locked="0"/>
    </xf>
    <xf numFmtId="0" fontId="21" fillId="6" borderId="22" xfId="0" applyFont="1" applyFill="1" applyBorder="1" applyAlignment="1" applyProtection="1">
      <alignment wrapText="1"/>
      <protection locked="0"/>
    </xf>
    <xf numFmtId="0" fontId="23" fillId="6" borderId="19" xfId="0" applyFont="1" applyFill="1" applyBorder="1" applyAlignment="1" applyProtection="1">
      <alignment wrapText="1"/>
      <protection locked="0"/>
    </xf>
    <xf numFmtId="0" fontId="23" fillId="6" borderId="22" xfId="0" applyFont="1" applyFill="1" applyBorder="1" applyAlignment="1" applyProtection="1">
      <alignment wrapText="1"/>
      <protection locked="0"/>
    </xf>
    <xf numFmtId="49" fontId="23" fillId="10" borderId="19" xfId="0" applyNumberFormat="1" applyFont="1" applyFill="1" applyBorder="1" applyAlignment="1" applyProtection="1">
      <alignment horizontal="left" wrapText="1"/>
      <protection locked="0"/>
    </xf>
    <xf numFmtId="49" fontId="23" fillId="10" borderId="22" xfId="0" applyNumberFormat="1" applyFont="1" applyFill="1" applyBorder="1" applyAlignment="1" applyProtection="1">
      <alignment horizontal="left" wrapText="1"/>
      <protection locked="0"/>
    </xf>
    <xf numFmtId="0" fontId="12" fillId="8" borderId="19" xfId="1" applyFont="1" applyFill="1" applyBorder="1" applyAlignment="1">
      <alignment vertical="center" wrapText="1"/>
    </xf>
    <xf numFmtId="0" fontId="21" fillId="4" borderId="19" xfId="0" applyFont="1" applyFill="1" applyBorder="1" applyAlignment="1" applyProtection="1">
      <alignment wrapText="1"/>
      <protection locked="0"/>
    </xf>
    <xf numFmtId="0" fontId="21" fillId="4" borderId="3" xfId="0" applyFont="1" applyFill="1" applyBorder="1" applyAlignment="1" applyProtection="1">
      <alignment wrapText="1"/>
      <protection locked="0"/>
    </xf>
    <xf numFmtId="0" fontId="21" fillId="4" borderId="7" xfId="0" applyFont="1" applyFill="1" applyBorder="1" applyAlignment="1" applyProtection="1">
      <alignment wrapText="1"/>
      <protection locked="0"/>
    </xf>
    <xf numFmtId="0" fontId="21" fillId="10" borderId="7" xfId="0" applyFont="1" applyFill="1" applyBorder="1" applyAlignment="1" applyProtection="1">
      <alignment wrapText="1"/>
      <protection locked="0"/>
    </xf>
    <xf numFmtId="0" fontId="21" fillId="6" borderId="7" xfId="0" applyFont="1" applyFill="1" applyBorder="1" applyAlignment="1" applyProtection="1">
      <alignment wrapText="1"/>
      <protection locked="0"/>
    </xf>
    <xf numFmtId="0" fontId="21" fillId="10" borderId="18" xfId="0" applyFont="1" applyFill="1" applyBorder="1" applyAlignment="1" applyProtection="1">
      <alignment wrapText="1"/>
      <protection locked="0"/>
    </xf>
    <xf numFmtId="0" fontId="21" fillId="10" borderId="5" xfId="0" applyFont="1" applyFill="1" applyBorder="1" applyAlignment="1" applyProtection="1">
      <alignment wrapText="1"/>
      <protection locked="0"/>
    </xf>
    <xf numFmtId="0" fontId="21" fillId="4" borderId="19" xfId="0" applyFont="1" applyFill="1" applyBorder="1" applyAlignment="1"/>
    <xf numFmtId="0" fontId="21" fillId="4" borderId="22" xfId="0" applyFont="1" applyFill="1" applyBorder="1" applyAlignment="1"/>
    <xf numFmtId="0" fontId="21" fillId="6" borderId="3" xfId="0" applyFont="1" applyFill="1" applyBorder="1" applyAlignment="1">
      <alignment wrapText="1"/>
    </xf>
    <xf numFmtId="0" fontId="21" fillId="10" borderId="19" xfId="0" applyFont="1" applyFill="1" applyBorder="1" applyAlignment="1">
      <alignment wrapText="1"/>
    </xf>
    <xf numFmtId="0" fontId="21" fillId="10" borderId="22" xfId="0" applyFont="1" applyFill="1" applyBorder="1" applyAlignment="1">
      <alignment wrapText="1"/>
    </xf>
    <xf numFmtId="0" fontId="21" fillId="4" borderId="19" xfId="0" applyFont="1" applyFill="1" applyBorder="1" applyAlignment="1" applyProtection="1">
      <protection locked="0"/>
    </xf>
    <xf numFmtId="0" fontId="21" fillId="4" borderId="3" xfId="0" applyFont="1" applyFill="1" applyBorder="1" applyAlignment="1" applyProtection="1">
      <protection locked="0"/>
    </xf>
    <xf numFmtId="0" fontId="21" fillId="4" borderId="7" xfId="0" applyFont="1" applyFill="1" applyBorder="1" applyAlignment="1" applyProtection="1">
      <protection locked="0"/>
    </xf>
    <xf numFmtId="0" fontId="23" fillId="10" borderId="19" xfId="0" applyFont="1" applyFill="1" applyBorder="1" applyAlignment="1">
      <alignment wrapText="1"/>
    </xf>
    <xf numFmtId="0" fontId="23" fillId="10" borderId="22" xfId="0" applyFont="1" applyFill="1" applyBorder="1" applyAlignment="1">
      <alignment wrapText="1"/>
    </xf>
    <xf numFmtId="0" fontId="23" fillId="6" borderId="3" xfId="0" applyFont="1" applyFill="1" applyBorder="1" applyAlignment="1" applyProtection="1">
      <protection locked="0"/>
    </xf>
    <xf numFmtId="0" fontId="25" fillId="8" borderId="22" xfId="2" applyFont="1" applyFill="1" applyBorder="1" applyAlignment="1">
      <alignment vertical="center" wrapText="1"/>
    </xf>
    <xf numFmtId="0" fontId="21" fillId="4" borderId="3" xfId="0" applyFont="1" applyFill="1" applyBorder="1" applyAlignment="1">
      <alignment wrapText="1"/>
    </xf>
    <xf numFmtId="0" fontId="21" fillId="10" borderId="3" xfId="0" applyFont="1" applyFill="1" applyBorder="1" applyAlignment="1">
      <alignment wrapText="1"/>
    </xf>
    <xf numFmtId="0" fontId="21" fillId="8" borderId="19" xfId="0" applyFont="1" applyFill="1" applyBorder="1" applyAlignment="1">
      <alignment vertical="center" wrapText="1"/>
    </xf>
    <xf numFmtId="0" fontId="21" fillId="8" borderId="22" xfId="0" applyFont="1" applyFill="1" applyBorder="1" applyAlignment="1">
      <alignment vertical="center" wrapText="1"/>
    </xf>
    <xf numFmtId="164" fontId="27" fillId="11" borderId="19" xfId="6" applyNumberFormat="1" applyFont="1" applyBorder="1" applyAlignment="1">
      <alignment vertical="center" wrapText="1"/>
    </xf>
    <xf numFmtId="164" fontId="27" fillId="11" borderId="22" xfId="6" applyNumberFormat="1" applyFont="1" applyBorder="1" applyAlignment="1">
      <alignment vertical="center" wrapText="1"/>
    </xf>
    <xf numFmtId="0" fontId="12" fillId="8" borderId="19" xfId="2" applyFont="1" applyFill="1" applyBorder="1" applyAlignment="1">
      <alignment vertical="center" wrapText="1"/>
    </xf>
    <xf numFmtId="0" fontId="23" fillId="10" borderId="3" xfId="0" applyFont="1" applyFill="1" applyBorder="1" applyAlignment="1" applyProtection="1">
      <alignment wrapText="1"/>
      <protection locked="0"/>
    </xf>
    <xf numFmtId="0" fontId="12" fillId="8" borderId="22" xfId="2" applyFont="1" applyFill="1" applyBorder="1" applyAlignment="1">
      <alignment vertical="center" wrapText="1"/>
    </xf>
    <xf numFmtId="0" fontId="23" fillId="4" borderId="19" xfId="1" applyFont="1" applyFill="1" applyBorder="1" applyAlignment="1" applyProtection="1">
      <alignment horizontal="left" vertical="center" wrapText="1"/>
      <protection locked="0"/>
    </xf>
    <xf numFmtId="0" fontId="23" fillId="4" borderId="22" xfId="1" applyFont="1" applyFill="1" applyBorder="1" applyAlignment="1" applyProtection="1">
      <alignment horizontal="left" vertical="center" wrapText="1"/>
      <protection locked="0"/>
    </xf>
    <xf numFmtId="0" fontId="23" fillId="10" borderId="20" xfId="0" applyFont="1" applyFill="1" applyBorder="1" applyAlignment="1" applyProtection="1">
      <alignment wrapText="1"/>
      <protection locked="0"/>
    </xf>
    <xf numFmtId="0" fontId="23" fillId="10" borderId="16" xfId="0" applyFont="1" applyFill="1" applyBorder="1" applyAlignment="1" applyProtection="1">
      <alignment wrapText="1"/>
      <protection locked="0"/>
    </xf>
    <xf numFmtId="3" fontId="23" fillId="4" borderId="19" xfId="0" applyNumberFormat="1" applyFont="1" applyFill="1" applyBorder="1" applyAlignment="1" applyProtection="1">
      <alignment wrapText="1"/>
      <protection locked="0"/>
    </xf>
    <xf numFmtId="3" fontId="23" fillId="4" borderId="3" xfId="0" applyNumberFormat="1" applyFont="1" applyFill="1" applyBorder="1" applyAlignment="1" applyProtection="1">
      <alignment wrapText="1"/>
      <protection locked="0"/>
    </xf>
    <xf numFmtId="0" fontId="23" fillId="4" borderId="19" xfId="2" applyFont="1" applyFill="1" applyBorder="1" applyAlignment="1" applyProtection="1">
      <alignment horizontal="left" vertical="center" wrapText="1"/>
      <protection locked="0"/>
    </xf>
    <xf numFmtId="0" fontId="23" fillId="4" borderId="3" xfId="2" applyFont="1" applyFill="1" applyBorder="1" applyAlignment="1" applyProtection="1">
      <alignment horizontal="left" vertical="center" wrapText="1"/>
      <protection locked="0"/>
    </xf>
    <xf numFmtId="0" fontId="23" fillId="4" borderId="7" xfId="2" applyFont="1" applyFill="1" applyBorder="1" applyAlignment="1" applyProtection="1">
      <alignment horizontal="left" vertical="center" wrapText="1"/>
      <protection locked="0"/>
    </xf>
    <xf numFmtId="3" fontId="23" fillId="10" borderId="3" xfId="0" applyNumberFormat="1" applyFont="1" applyFill="1" applyBorder="1" applyAlignment="1" applyProtection="1">
      <alignment wrapText="1"/>
      <protection locked="0"/>
    </xf>
    <xf numFmtId="164" fontId="23" fillId="4" borderId="7" xfId="0" applyNumberFormat="1" applyFont="1" applyFill="1" applyBorder="1" applyAlignment="1" applyProtection="1">
      <alignment wrapText="1"/>
      <protection locked="0"/>
    </xf>
    <xf numFmtId="164" fontId="23" fillId="10" borderId="7" xfId="0" applyNumberFormat="1" applyFont="1" applyFill="1" applyBorder="1" applyAlignment="1" applyProtection="1">
      <alignment wrapText="1"/>
      <protection locked="0"/>
    </xf>
    <xf numFmtId="3" fontId="27" fillId="11" borderId="19" xfId="6" applyNumberFormat="1" applyFont="1" applyBorder="1" applyAlignment="1">
      <alignment vertical="center" wrapText="1"/>
    </xf>
    <xf numFmtId="3" fontId="27" fillId="11" borderId="3" xfId="6" applyNumberFormat="1" applyFont="1" applyBorder="1" applyAlignment="1">
      <alignment vertical="center" wrapText="1"/>
    </xf>
    <xf numFmtId="164" fontId="27" fillId="11" borderId="7" xfId="6" applyNumberFormat="1" applyFont="1" applyBorder="1" applyAlignment="1">
      <alignment vertical="center" wrapText="1"/>
    </xf>
    <xf numFmtId="0" fontId="12" fillId="8" borderId="20" xfId="0" quotePrefix="1" applyFont="1" applyFill="1" applyBorder="1" applyAlignment="1">
      <alignment horizontal="left" vertical="center" wrapText="1"/>
    </xf>
    <xf numFmtId="0" fontId="12" fillId="8" borderId="16" xfId="0" applyFont="1" applyFill="1" applyBorder="1" applyAlignment="1">
      <alignment vertical="center" wrapText="1"/>
    </xf>
    <xf numFmtId="0" fontId="12" fillId="8" borderId="31" xfId="0" applyFont="1" applyFill="1" applyBorder="1" applyAlignment="1">
      <alignment vertical="center" wrapText="1"/>
    </xf>
    <xf numFmtId="0" fontId="21" fillId="8" borderId="19" xfId="0" applyFont="1" applyFill="1" applyBorder="1" applyAlignment="1">
      <alignment wrapText="1"/>
    </xf>
    <xf numFmtId="0" fontId="21" fillId="8" borderId="3" xfId="0" applyFont="1" applyFill="1" applyBorder="1" applyAlignment="1">
      <alignment wrapText="1"/>
    </xf>
    <xf numFmtId="0" fontId="21" fillId="8" borderId="7" xfId="0" applyFont="1" applyFill="1" applyBorder="1" applyAlignment="1">
      <alignment wrapText="1"/>
    </xf>
    <xf numFmtId="0" fontId="21" fillId="10" borderId="17" xfId="0" applyFont="1" applyFill="1" applyBorder="1" applyAlignment="1" applyProtection="1">
      <alignment wrapText="1"/>
      <protection locked="0"/>
    </xf>
    <xf numFmtId="0" fontId="21" fillId="10" borderId="0" xfId="0" applyFont="1" applyFill="1" applyBorder="1" applyAlignment="1" applyProtection="1">
      <alignment wrapText="1"/>
      <protection locked="0"/>
    </xf>
    <xf numFmtId="0" fontId="21" fillId="6" borderId="12" xfId="0" applyFont="1" applyFill="1" applyBorder="1" applyAlignment="1" applyProtection="1">
      <alignment wrapText="1"/>
      <protection locked="0"/>
    </xf>
    <xf numFmtId="0" fontId="21" fillId="6" borderId="17" xfId="0" applyFont="1" applyFill="1" applyBorder="1" applyAlignment="1" applyProtection="1">
      <alignment wrapText="1"/>
      <protection locked="0"/>
    </xf>
    <xf numFmtId="0" fontId="21" fillId="6" borderId="0" xfId="0" applyFont="1" applyFill="1" applyBorder="1" applyAlignment="1" applyProtection="1">
      <alignment wrapText="1"/>
      <protection locked="0"/>
    </xf>
    <xf numFmtId="0" fontId="12" fillId="12" borderId="0" xfId="0" applyFont="1" applyFill="1" applyBorder="1" applyAlignment="1">
      <alignment horizontal="center" vertical="center" wrapText="1"/>
    </xf>
    <xf numFmtId="49" fontId="12" fillId="3" borderId="3" xfId="0" applyNumberFormat="1" applyFont="1" applyFill="1" applyBorder="1" applyAlignment="1">
      <alignment horizontal="center" vertical="center" wrapText="1"/>
    </xf>
    <xf numFmtId="49" fontId="12" fillId="3" borderId="5" xfId="0" applyNumberFormat="1" applyFont="1" applyFill="1" applyBorder="1" applyAlignment="1">
      <alignment horizontal="center" vertical="center" wrapText="1"/>
    </xf>
    <xf numFmtId="49" fontId="12" fillId="3" borderId="0" xfId="0" applyNumberFormat="1" applyFont="1" applyFill="1" applyBorder="1" applyAlignment="1">
      <alignment horizontal="center" vertical="center" wrapText="1"/>
    </xf>
  </cellXfs>
  <cellStyles count="8">
    <cellStyle name="20 % - Aksentti3" xfId="6" builtinId="38"/>
    <cellStyle name="Aksentti2" xfId="1" builtinId="33"/>
    <cellStyle name="Normaali" xfId="0" builtinId="0"/>
    <cellStyle name="Otsikko" xfId="5" builtinId="15"/>
    <cellStyle name="Otsikko 1" xfId="3" builtinId="16"/>
    <cellStyle name="Otsikko 3" xfId="4" builtinId="18"/>
    <cellStyle name="Otsikko 4" xfId="7" builtinId="19"/>
    <cellStyle name="Selittävä teksti" xfId="2" builtinId="53"/>
  </cellStyles>
  <dxfs count="0"/>
  <tableStyles count="0" defaultTableStyle="TableStyleMedium2" defaultPivotStyle="PivotStyleLight16"/>
  <colors>
    <mruColors>
      <color rgb="FFE5FDFF"/>
      <color rgb="FF00B6C4"/>
      <color rgb="FFCDFBFF"/>
      <color rgb="FF93F7FF"/>
      <color rgb="FF008C95"/>
      <color rgb="FF642667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GBox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Drop" dropStyle="combo" dx="16" fmlaLink="$H$22" fmlaRange="Data!$A$48:$A$54" sel="1" val="0"/>
</file>

<file path=xl/ctrlProps/ctrlProp18.xml><?xml version="1.0" encoding="utf-8"?>
<formControlPr xmlns="http://schemas.microsoft.com/office/spreadsheetml/2009/9/main" objectType="Drop" dropStyle="combo" dx="16" fmlaLink="$H$23" fmlaRange="Data!$A$48:$A$54" sel="1" val="0"/>
</file>

<file path=xl/ctrlProps/ctrlProp19.xml><?xml version="1.0" encoding="utf-8"?>
<formControlPr xmlns="http://schemas.microsoft.com/office/spreadsheetml/2009/9/main" objectType="Drop" dropStyle="combo" dx="16" fmlaLink="$H$24" fmlaRange="Data!$A$48:$A$54" sel="1" val="0"/>
</file>

<file path=xl/ctrlProps/ctrlProp2.xml><?xml version="1.0" encoding="utf-8"?>
<formControlPr xmlns="http://schemas.microsoft.com/office/spreadsheetml/2009/9/main" objectType="Radio" firstButton="1" fmlaLink="$H$15" lockText="1"/>
</file>

<file path=xl/ctrlProps/ctrlProp20.xml><?xml version="1.0" encoding="utf-8"?>
<formControlPr xmlns="http://schemas.microsoft.com/office/spreadsheetml/2009/9/main" objectType="Drop" dropStyle="combo" dx="16" fmlaLink="$H$25" fmlaRange="Data!$A$48:$A$54" sel="1" val="0"/>
</file>

<file path=xl/ctrlProps/ctrlProp21.xml><?xml version="1.0" encoding="utf-8"?>
<formControlPr xmlns="http://schemas.microsoft.com/office/spreadsheetml/2009/9/main" objectType="Drop" dropStyle="combo" dx="16" fmlaLink="$H$26" fmlaRange="Data!$A$48:$A$54" sel="1" val="0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Drop" dropStyle="combo" dx="16" fmlaLink="$H$21" fmlaRange="Data!$A$48:$A$54" sel="1" val="0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GBox"/>
</file>

<file path=xl/ctrlProps/ctrlProp8.xml><?xml version="1.0" encoding="utf-8"?>
<formControlPr xmlns="http://schemas.microsoft.com/office/spreadsheetml/2009/9/main" objectType="GBox"/>
</file>

<file path=xl/ctrlProps/ctrlProp9.xml><?xml version="1.0" encoding="utf-8"?>
<formControlPr xmlns="http://schemas.microsoft.com/office/spreadsheetml/2009/9/main" objectType="GBox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14</xdr:row>
          <xdr:rowOff>114300</xdr:rowOff>
        </xdr:from>
        <xdr:to>
          <xdr:col>2</xdr:col>
          <xdr:colOff>1647825</xdr:colOff>
          <xdr:row>14</xdr:row>
          <xdr:rowOff>1295400</xdr:rowOff>
        </xdr:to>
        <xdr:sp macro="" textlink="">
          <xdr:nvSpPr>
            <xdr:cNvPr id="1074" name="Group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Samtycke till elektronisk delgivning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14</xdr:row>
          <xdr:rowOff>209550</xdr:rowOff>
        </xdr:from>
        <xdr:to>
          <xdr:col>2</xdr:col>
          <xdr:colOff>1552575</xdr:colOff>
          <xdr:row>14</xdr:row>
          <xdr:rowOff>781050</xdr:rowOff>
        </xdr:to>
        <xdr:sp macro="" textlink="">
          <xdr:nvSpPr>
            <xdr:cNvPr id="1075" name="Option Button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Ja, jag samtycker till att beslutet om ansökan om statsunderstöd delges som en elektronisk del-givning till den e-postadress som jag angett (sökande).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14</xdr:row>
          <xdr:rowOff>742950</xdr:rowOff>
        </xdr:from>
        <xdr:to>
          <xdr:col>2</xdr:col>
          <xdr:colOff>1504950</xdr:colOff>
          <xdr:row>14</xdr:row>
          <xdr:rowOff>1247775</xdr:rowOff>
        </xdr:to>
        <xdr:sp macro="" textlink="">
          <xdr:nvSpPr>
            <xdr:cNvPr id="1076" name="Option Button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Nej, jag samtycker inte till att beslutet om ansökan om statsunderstöd sänds som elektronisk del-givning (beslutet sänds med brevposten).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20</xdr:row>
          <xdr:rowOff>47625</xdr:rowOff>
        </xdr:from>
        <xdr:to>
          <xdr:col>0</xdr:col>
          <xdr:colOff>4657725</xdr:colOff>
          <xdr:row>20</xdr:row>
          <xdr:rowOff>419100</xdr:rowOff>
        </xdr:to>
        <xdr:sp macro="" textlink="">
          <xdr:nvSpPr>
            <xdr:cNvPr id="1147" name="Drop Down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35</xdr:row>
          <xdr:rowOff>57150</xdr:rowOff>
        </xdr:from>
        <xdr:to>
          <xdr:col>2</xdr:col>
          <xdr:colOff>1428750</xdr:colOff>
          <xdr:row>35</xdr:row>
          <xdr:rowOff>457200</xdr:rowOff>
        </xdr:to>
        <xdr:sp macro="" textlink="">
          <xdr:nvSpPr>
            <xdr:cNvPr id="1168" name="Group Box 144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Bilaga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36</xdr:row>
          <xdr:rowOff>47625</xdr:rowOff>
        </xdr:from>
        <xdr:to>
          <xdr:col>2</xdr:col>
          <xdr:colOff>1428750</xdr:colOff>
          <xdr:row>36</xdr:row>
          <xdr:rowOff>1019175</xdr:rowOff>
        </xdr:to>
        <xdr:sp macro="" textlink="">
          <xdr:nvSpPr>
            <xdr:cNvPr id="1178" name="Group Box 154" hidden="1">
              <a:extLst>
                <a:ext uri="{63B3BB69-23CF-44E3-9099-C40C66FF867C}">
                  <a14:compatExt spid="_x0000_s1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Bilaga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37</xdr:row>
          <xdr:rowOff>57150</xdr:rowOff>
        </xdr:from>
        <xdr:to>
          <xdr:col>2</xdr:col>
          <xdr:colOff>1428750</xdr:colOff>
          <xdr:row>37</xdr:row>
          <xdr:rowOff>838200</xdr:rowOff>
        </xdr:to>
        <xdr:sp macro="" textlink="">
          <xdr:nvSpPr>
            <xdr:cNvPr id="1179" name="Group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Bilaga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38</xdr:row>
          <xdr:rowOff>57150</xdr:rowOff>
        </xdr:from>
        <xdr:to>
          <xdr:col>2</xdr:col>
          <xdr:colOff>1428750</xdr:colOff>
          <xdr:row>38</xdr:row>
          <xdr:rowOff>838200</xdr:rowOff>
        </xdr:to>
        <xdr:sp macro="" textlink="">
          <xdr:nvSpPr>
            <xdr:cNvPr id="1183" name="Group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Bilaga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40</xdr:row>
          <xdr:rowOff>57150</xdr:rowOff>
        </xdr:from>
        <xdr:to>
          <xdr:col>2</xdr:col>
          <xdr:colOff>1428750</xdr:colOff>
          <xdr:row>40</xdr:row>
          <xdr:rowOff>1371600</xdr:rowOff>
        </xdr:to>
        <xdr:sp macro="" textlink="">
          <xdr:nvSpPr>
            <xdr:cNvPr id="1184" name="Group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Bilaga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39</xdr:row>
          <xdr:rowOff>57150</xdr:rowOff>
        </xdr:from>
        <xdr:to>
          <xdr:col>2</xdr:col>
          <xdr:colOff>1428750</xdr:colOff>
          <xdr:row>39</xdr:row>
          <xdr:rowOff>1400175</xdr:rowOff>
        </xdr:to>
        <xdr:sp macro="" textlink="">
          <xdr:nvSpPr>
            <xdr:cNvPr id="1185" name="Group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Bilaga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35</xdr:row>
          <xdr:rowOff>219075</xdr:rowOff>
        </xdr:from>
        <xdr:to>
          <xdr:col>2</xdr:col>
          <xdr:colOff>638175</xdr:colOff>
          <xdr:row>35</xdr:row>
          <xdr:rowOff>371475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Undertecknad föjebrev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36</xdr:row>
          <xdr:rowOff>200025</xdr:rowOff>
        </xdr:from>
        <xdr:to>
          <xdr:col>2</xdr:col>
          <xdr:colOff>638175</xdr:colOff>
          <xdr:row>36</xdr:row>
          <xdr:rowOff>828675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Kalkyl av den underkompenserade verksamhetens totala kostnader och intäkter som gäller verksamheten.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37</xdr:row>
          <xdr:rowOff>200025</xdr:rowOff>
        </xdr:from>
        <xdr:to>
          <xdr:col>2</xdr:col>
          <xdr:colOff>638175</xdr:colOff>
          <xdr:row>37</xdr:row>
          <xdr:rowOff>752475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Kalkyl av det totala beloppet av de direkta social- och hälsovårdskostnaderna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38</xdr:row>
          <xdr:rowOff>200025</xdr:rowOff>
        </xdr:from>
        <xdr:to>
          <xdr:col>2</xdr:col>
          <xdr:colOff>638175</xdr:colOff>
          <xdr:row>38</xdr:row>
          <xdr:rowOff>752475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Redogörelse av varför kostnaderna är höga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39</xdr:row>
          <xdr:rowOff>200025</xdr:rowOff>
        </xdr:from>
        <xdr:to>
          <xdr:col>2</xdr:col>
          <xdr:colOff>638175</xdr:colOff>
          <xdr:row>39</xdr:row>
          <xdr:rowOff>1266825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Redogörelse av effekten på verksamhetsbidraget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40</xdr:row>
          <xdr:rowOff>200025</xdr:rowOff>
        </xdr:from>
        <xdr:to>
          <xdr:col>2</xdr:col>
          <xdr:colOff>638175</xdr:colOff>
          <xdr:row>40</xdr:row>
          <xdr:rowOff>1095375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Redogörelse av betydande avvikelser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47625</xdr:rowOff>
        </xdr:from>
        <xdr:to>
          <xdr:col>0</xdr:col>
          <xdr:colOff>4657725</xdr:colOff>
          <xdr:row>21</xdr:row>
          <xdr:rowOff>419100</xdr:rowOff>
        </xdr:to>
        <xdr:sp macro="" textlink="">
          <xdr:nvSpPr>
            <xdr:cNvPr id="1194" name="Drop Down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22</xdr:row>
          <xdr:rowOff>47625</xdr:rowOff>
        </xdr:from>
        <xdr:to>
          <xdr:col>0</xdr:col>
          <xdr:colOff>4657725</xdr:colOff>
          <xdr:row>22</xdr:row>
          <xdr:rowOff>419100</xdr:rowOff>
        </xdr:to>
        <xdr:sp macro="" textlink="">
          <xdr:nvSpPr>
            <xdr:cNvPr id="1195" name="Drop Down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23</xdr:row>
          <xdr:rowOff>47625</xdr:rowOff>
        </xdr:from>
        <xdr:to>
          <xdr:col>0</xdr:col>
          <xdr:colOff>4657725</xdr:colOff>
          <xdr:row>23</xdr:row>
          <xdr:rowOff>419100</xdr:rowOff>
        </xdr:to>
        <xdr:sp macro="" textlink="">
          <xdr:nvSpPr>
            <xdr:cNvPr id="1196" name="Drop Down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24</xdr:row>
          <xdr:rowOff>47625</xdr:rowOff>
        </xdr:from>
        <xdr:to>
          <xdr:col>0</xdr:col>
          <xdr:colOff>4657725</xdr:colOff>
          <xdr:row>24</xdr:row>
          <xdr:rowOff>419100</xdr:rowOff>
        </xdr:to>
        <xdr:sp macro="" textlink="">
          <xdr:nvSpPr>
            <xdr:cNvPr id="1197" name="Drop Down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25</xdr:row>
          <xdr:rowOff>47625</xdr:rowOff>
        </xdr:from>
        <xdr:to>
          <xdr:col>0</xdr:col>
          <xdr:colOff>4657725</xdr:colOff>
          <xdr:row>25</xdr:row>
          <xdr:rowOff>419100</xdr:rowOff>
        </xdr:to>
        <xdr:sp macro="" textlink="">
          <xdr:nvSpPr>
            <xdr:cNvPr id="1198" name="Drop Down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613833</xdr:colOff>
      <xdr:row>0</xdr:row>
      <xdr:rowOff>0</xdr:rowOff>
    </xdr:from>
    <xdr:to>
      <xdr:col>15</xdr:col>
      <xdr:colOff>235665</xdr:colOff>
      <xdr:row>1</xdr:row>
      <xdr:rowOff>402166</xdr:rowOff>
    </xdr:to>
    <xdr:pic>
      <xdr:nvPicPr>
        <xdr:cNvPr id="24" name="Kuva 2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61166" y="0"/>
          <a:ext cx="4532499" cy="10689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27215</xdr:colOff>
      <xdr:row>0</xdr:row>
      <xdr:rowOff>0</xdr:rowOff>
    </xdr:from>
    <xdr:to>
      <xdr:col>9</xdr:col>
      <xdr:colOff>273464</xdr:colOff>
      <xdr:row>4</xdr:row>
      <xdr:rowOff>100192</xdr:rowOff>
    </xdr:to>
    <xdr:pic>
      <xdr:nvPicPr>
        <xdr:cNvPr id="4" name="Kuva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54786" y="0"/>
          <a:ext cx="4532499" cy="1068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2"/>
  <sheetViews>
    <sheetView tabSelected="1" zoomScale="90" zoomScaleNormal="90" workbookViewId="0">
      <selection activeCell="B5" sqref="B5:C5"/>
    </sheetView>
  </sheetViews>
  <sheetFormatPr defaultRowHeight="15" x14ac:dyDescent="0.25"/>
  <cols>
    <col min="1" max="1" width="70.7109375" style="5" customWidth="1"/>
    <col min="2" max="5" width="25.7109375" customWidth="1"/>
    <col min="6" max="6" width="36.85546875" customWidth="1"/>
  </cols>
  <sheetData>
    <row r="1" spans="1:13" s="7" customFormat="1" ht="53.1" customHeight="1" x14ac:dyDescent="0.25">
      <c r="A1" s="77" t="s">
        <v>112</v>
      </c>
      <c r="B1" s="133" t="s">
        <v>18</v>
      </c>
      <c r="C1" s="134"/>
      <c r="D1" s="198" t="s">
        <v>17</v>
      </c>
      <c r="E1" s="199"/>
      <c r="F1" s="199"/>
      <c r="G1" s="200"/>
    </row>
    <row r="2" spans="1:13" ht="80.099999999999994" customHeight="1" x14ac:dyDescent="0.3">
      <c r="A2" s="44" t="s">
        <v>118</v>
      </c>
      <c r="B2" s="135"/>
      <c r="C2" s="136"/>
      <c r="D2" s="201"/>
      <c r="E2" s="202"/>
      <c r="F2" s="202"/>
      <c r="G2" s="203"/>
    </row>
    <row r="3" spans="1:13" s="7" customFormat="1" ht="35.1" customHeight="1" x14ac:dyDescent="0.25">
      <c r="A3" s="45" t="s">
        <v>114</v>
      </c>
      <c r="B3" s="137" t="s">
        <v>58</v>
      </c>
      <c r="C3" s="138"/>
      <c r="D3" s="116" t="s">
        <v>59</v>
      </c>
      <c r="E3" s="117"/>
      <c r="F3" s="117"/>
      <c r="G3" s="117"/>
      <c r="H3" s="33"/>
    </row>
    <row r="4" spans="1:13" ht="18.75" x14ac:dyDescent="0.3">
      <c r="A4" s="78" t="s">
        <v>60</v>
      </c>
      <c r="B4" s="139"/>
      <c r="C4" s="140"/>
      <c r="D4" s="145"/>
      <c r="E4" s="140"/>
      <c r="F4" s="140"/>
      <c r="G4" s="159"/>
    </row>
    <row r="5" spans="1:13" ht="39.950000000000003" customHeight="1" x14ac:dyDescent="0.3">
      <c r="A5" s="79" t="s">
        <v>61</v>
      </c>
      <c r="B5" s="143"/>
      <c r="C5" s="144"/>
      <c r="D5" s="204"/>
      <c r="E5" s="205"/>
      <c r="F5" s="205"/>
      <c r="G5" s="205"/>
      <c r="H5" s="32"/>
    </row>
    <row r="6" spans="1:13" ht="18.75" x14ac:dyDescent="0.3">
      <c r="A6" s="78" t="s">
        <v>62</v>
      </c>
      <c r="B6" s="145"/>
      <c r="C6" s="146"/>
      <c r="D6" s="206"/>
      <c r="E6" s="140"/>
      <c r="F6" s="140"/>
      <c r="G6" s="159"/>
    </row>
    <row r="7" spans="1:13" ht="18.75" x14ac:dyDescent="0.3">
      <c r="A7" s="79" t="s">
        <v>63</v>
      </c>
      <c r="B7" s="147"/>
      <c r="C7" s="144"/>
      <c r="D7" s="143"/>
      <c r="E7" s="144"/>
      <c r="F7" s="144"/>
      <c r="G7" s="158"/>
    </row>
    <row r="8" spans="1:13" ht="18.75" x14ac:dyDescent="0.3">
      <c r="A8" s="78" t="s">
        <v>64</v>
      </c>
      <c r="B8" s="148"/>
      <c r="C8" s="149"/>
      <c r="D8" s="145"/>
      <c r="E8" s="140"/>
      <c r="F8" s="140"/>
      <c r="G8" s="159"/>
    </row>
    <row r="9" spans="1:13" ht="18.75" x14ac:dyDescent="0.3">
      <c r="A9" s="49" t="s">
        <v>65</v>
      </c>
      <c r="B9" s="114"/>
      <c r="C9" s="114"/>
      <c r="D9" s="204"/>
      <c r="E9" s="205"/>
      <c r="F9" s="205"/>
      <c r="G9" s="205"/>
      <c r="H9" s="32"/>
    </row>
    <row r="10" spans="1:13" ht="18.75" x14ac:dyDescent="0.3">
      <c r="A10" s="78" t="s">
        <v>66</v>
      </c>
      <c r="B10" s="145"/>
      <c r="C10" s="140"/>
      <c r="D10" s="145"/>
      <c r="E10" s="140"/>
      <c r="F10" s="140"/>
      <c r="G10" s="140"/>
      <c r="H10" s="32"/>
    </row>
    <row r="11" spans="1:13" ht="18.75" x14ac:dyDescent="0.3">
      <c r="A11" s="52" t="s">
        <v>67</v>
      </c>
      <c r="B11" s="141"/>
      <c r="C11" s="142"/>
      <c r="D11" s="143"/>
      <c r="E11" s="144"/>
      <c r="F11" s="144"/>
      <c r="G11" s="144"/>
      <c r="H11" s="32"/>
    </row>
    <row r="12" spans="1:13" ht="18.75" x14ac:dyDescent="0.3">
      <c r="A12" s="80" t="s">
        <v>68</v>
      </c>
      <c r="B12" s="150"/>
      <c r="C12" s="151"/>
      <c r="D12" s="207"/>
      <c r="E12" s="208"/>
      <c r="F12" s="208"/>
      <c r="G12" s="208"/>
      <c r="H12" s="32"/>
    </row>
    <row r="13" spans="1:13" ht="18.75" x14ac:dyDescent="0.3">
      <c r="A13" s="52" t="s">
        <v>69</v>
      </c>
      <c r="B13" s="152"/>
      <c r="C13" s="153"/>
      <c r="D13" s="143"/>
      <c r="E13" s="144"/>
      <c r="F13" s="144"/>
      <c r="G13" s="144"/>
      <c r="H13" s="32"/>
    </row>
    <row r="14" spans="1:13" ht="18.75" x14ac:dyDescent="0.3">
      <c r="A14" s="80" t="s">
        <v>70</v>
      </c>
      <c r="B14" s="172"/>
      <c r="C14" s="172"/>
      <c r="D14" s="145"/>
      <c r="E14" s="140"/>
      <c r="F14" s="140"/>
      <c r="G14" s="140"/>
      <c r="H14" s="32"/>
    </row>
    <row r="15" spans="1:13" ht="105" customHeight="1" x14ac:dyDescent="0.3">
      <c r="A15" s="52" t="s">
        <v>71</v>
      </c>
      <c r="B15" s="170"/>
      <c r="C15" s="171"/>
      <c r="D15" s="185"/>
      <c r="E15" s="186"/>
      <c r="F15" s="186"/>
      <c r="G15" s="186"/>
      <c r="H15" s="72">
        <v>0</v>
      </c>
      <c r="I15" s="3" t="str">
        <f>IF(H15=1,"Kyllä","Ei")</f>
        <v>Ei</v>
      </c>
      <c r="J15" s="4"/>
      <c r="K15" s="4"/>
      <c r="L15" s="4"/>
      <c r="M15" s="4"/>
    </row>
    <row r="16" spans="1:13" s="8" customFormat="1" ht="39.950000000000003" customHeight="1" x14ac:dyDescent="0.25">
      <c r="A16" s="42" t="s">
        <v>113</v>
      </c>
      <c r="B16" s="137" t="s">
        <v>72</v>
      </c>
      <c r="C16" s="138"/>
      <c r="D16" s="180"/>
      <c r="E16" s="106"/>
      <c r="F16" s="106"/>
      <c r="G16" s="107"/>
      <c r="H16" s="34"/>
      <c r="I16" s="11"/>
      <c r="J16" s="11"/>
      <c r="K16" s="11"/>
      <c r="L16" s="11"/>
      <c r="M16" s="11"/>
    </row>
    <row r="17" spans="1:13" s="8" customFormat="1" ht="54.95" customHeight="1" x14ac:dyDescent="0.25">
      <c r="A17" s="81" t="s">
        <v>119</v>
      </c>
      <c r="B17" s="183"/>
      <c r="C17" s="184"/>
      <c r="D17" s="189"/>
      <c r="E17" s="190"/>
      <c r="F17" s="190"/>
      <c r="G17" s="191"/>
      <c r="H17" s="43"/>
      <c r="I17" s="11"/>
      <c r="J17" s="11"/>
      <c r="K17" s="11"/>
      <c r="L17" s="11"/>
      <c r="M17" s="11"/>
    </row>
    <row r="18" spans="1:13" s="8" customFormat="1" ht="35.1" customHeight="1" x14ac:dyDescent="0.3">
      <c r="A18" s="36" t="s">
        <v>81</v>
      </c>
      <c r="B18" s="111"/>
      <c r="C18" s="112"/>
      <c r="D18" s="121"/>
      <c r="E18" s="181"/>
      <c r="F18" s="181"/>
      <c r="G18" s="122"/>
      <c r="H18" s="11"/>
      <c r="I18" s="11"/>
      <c r="J18" s="11"/>
      <c r="K18" s="11"/>
      <c r="L18" s="11"/>
      <c r="M18" s="11"/>
    </row>
    <row r="19" spans="1:13" s="8" customFormat="1" ht="39.950000000000003" customHeight="1" x14ac:dyDescent="0.25">
      <c r="A19" s="42" t="s">
        <v>115</v>
      </c>
      <c r="B19" s="154"/>
      <c r="C19" s="138"/>
      <c r="D19" s="180"/>
      <c r="E19" s="182"/>
      <c r="F19" s="180"/>
      <c r="G19" s="107"/>
      <c r="H19" s="11"/>
      <c r="I19" s="11"/>
      <c r="J19" s="11"/>
      <c r="K19" s="11"/>
      <c r="L19" s="11"/>
      <c r="M19" s="11"/>
    </row>
    <row r="20" spans="1:13" s="8" customFormat="1" ht="54.95" customHeight="1" x14ac:dyDescent="0.25">
      <c r="A20" s="44" t="s">
        <v>83</v>
      </c>
      <c r="B20" s="105" t="s">
        <v>85</v>
      </c>
      <c r="C20" s="173"/>
      <c r="D20" s="105" t="s">
        <v>86</v>
      </c>
      <c r="E20" s="106"/>
      <c r="F20" s="105" t="s">
        <v>116</v>
      </c>
      <c r="G20" s="107"/>
      <c r="H20" s="11"/>
      <c r="I20" s="11"/>
      <c r="J20" s="11"/>
      <c r="K20" s="11"/>
      <c r="L20" s="11"/>
      <c r="M20" s="11"/>
    </row>
    <row r="21" spans="1:13" s="10" customFormat="1" ht="39.950000000000003" customHeight="1" x14ac:dyDescent="0.3">
      <c r="A21" s="22"/>
      <c r="B21" s="111"/>
      <c r="C21" s="112"/>
      <c r="D21" s="118"/>
      <c r="E21" s="192"/>
      <c r="F21" s="111"/>
      <c r="G21" s="194"/>
      <c r="H21" s="13">
        <v>1</v>
      </c>
      <c r="I21" s="13" t="str">
        <f t="shared" ref="I21:I26" si="0">IF(H21=1,"Valitse toiminto, ilmoita toimintokohtaiset kustannukset ja suoritemäärä",IF(H21=2,"Testaus (5 §)",IF(H21=3,"Jäljittäminen (6 §)",IF(H21=4,"Rokottaminen",IF(H21=5,"Hoito (8 §), perusterveydenhuolto",IF(H21=6,"Hoito (8 §), erikoissairaanhoito",IF(H21=7,"Hoito (8 §), tehohoito")))))))</f>
        <v>Valitse toiminto, ilmoita toimintokohtaiset kustannukset ja suoritemäärä</v>
      </c>
      <c r="J21" s="3"/>
      <c r="K21" s="12"/>
      <c r="L21" s="3"/>
      <c r="M21" s="12"/>
    </row>
    <row r="22" spans="1:13" s="10" customFormat="1" ht="39.950000000000003" customHeight="1" x14ac:dyDescent="0.3">
      <c r="A22" s="17"/>
      <c r="B22" s="109"/>
      <c r="C22" s="110"/>
      <c r="D22" s="187"/>
      <c r="E22" s="188"/>
      <c r="F22" s="109"/>
      <c r="G22" s="193"/>
      <c r="H22" s="13">
        <v>1</v>
      </c>
      <c r="I22" s="13" t="str">
        <f t="shared" si="0"/>
        <v>Valitse toiminto, ilmoita toimintokohtaiset kustannukset ja suoritemäärä</v>
      </c>
      <c r="J22" s="3"/>
      <c r="K22" s="12"/>
      <c r="L22" s="3"/>
      <c r="M22" s="12"/>
    </row>
    <row r="23" spans="1:13" s="10" customFormat="1" ht="39.950000000000003" customHeight="1" x14ac:dyDescent="0.3">
      <c r="A23" s="18"/>
      <c r="B23" s="108"/>
      <c r="C23" s="108"/>
      <c r="D23" s="118"/>
      <c r="E23" s="192"/>
      <c r="F23" s="111"/>
      <c r="G23" s="194"/>
      <c r="H23" s="13">
        <v>1</v>
      </c>
      <c r="I23" s="13" t="str">
        <f>IF(H23=1,"Valitse toiminto, ilmoita toimintokohtaiset kustannukset ja suoritemäärä",IF(H23=2,"Testaus (5 §)",IF(H23=3,"Jäljittäminen (6 §)",IF(H23=4,"Rokottaminen (7 §)",IF(H23=5,"Hoito (8 §), perusterveydenhuolto",IF(H23=6,"Hoito (8 §), erikoissairaanhoito",IF(H23=7,"Hoito (8 §), tehohoito")))))))</f>
        <v>Valitse toiminto, ilmoita toimintokohtaiset kustannukset ja suoritemäärä</v>
      </c>
      <c r="J23" s="3"/>
      <c r="K23" s="12"/>
      <c r="L23" s="3"/>
      <c r="M23" s="12"/>
    </row>
    <row r="24" spans="1:13" s="10" customFormat="1" ht="39.950000000000003" customHeight="1" x14ac:dyDescent="0.3">
      <c r="A24" s="19"/>
      <c r="B24" s="109"/>
      <c r="C24" s="110"/>
      <c r="D24" s="187"/>
      <c r="E24" s="188"/>
      <c r="F24" s="109"/>
      <c r="G24" s="193"/>
      <c r="H24" s="13">
        <v>1</v>
      </c>
      <c r="I24" s="13" t="str">
        <f t="shared" si="0"/>
        <v>Valitse toiminto, ilmoita toimintokohtaiset kustannukset ja suoritemäärä</v>
      </c>
      <c r="J24" s="3"/>
      <c r="K24" s="12"/>
      <c r="L24" s="3"/>
      <c r="M24" s="12"/>
    </row>
    <row r="25" spans="1:13" s="10" customFormat="1" ht="39.950000000000003" customHeight="1" x14ac:dyDescent="0.3">
      <c r="A25" s="20"/>
      <c r="B25" s="111"/>
      <c r="C25" s="112"/>
      <c r="D25" s="118"/>
      <c r="E25" s="119"/>
      <c r="F25" s="108"/>
      <c r="G25" s="194"/>
      <c r="H25" s="13">
        <v>1</v>
      </c>
      <c r="I25" s="13" t="str">
        <f t="shared" si="0"/>
        <v>Valitse toiminto, ilmoita toimintokohtaiset kustannukset ja suoritemäärä</v>
      </c>
      <c r="J25" s="3"/>
      <c r="K25" s="12"/>
      <c r="L25" s="3"/>
      <c r="M25" s="12"/>
    </row>
    <row r="26" spans="1:13" s="10" customFormat="1" ht="39.950000000000003" customHeight="1" x14ac:dyDescent="0.3">
      <c r="A26" s="21"/>
      <c r="B26" s="109"/>
      <c r="C26" s="110"/>
      <c r="D26" s="187"/>
      <c r="E26" s="188"/>
      <c r="F26" s="109"/>
      <c r="G26" s="193"/>
      <c r="H26" s="13">
        <v>1</v>
      </c>
      <c r="I26" s="13" t="str">
        <f t="shared" si="0"/>
        <v>Valitse toiminto, ilmoita toimintokohtaiset kustannukset ja suoritemäärä</v>
      </c>
      <c r="J26" s="3"/>
      <c r="K26" s="12"/>
      <c r="L26" s="3"/>
      <c r="M26" s="12"/>
    </row>
    <row r="27" spans="1:13" s="29" customFormat="1" ht="24.95" customHeight="1" x14ac:dyDescent="0.25">
      <c r="A27" s="30" t="s">
        <v>87</v>
      </c>
      <c r="B27" s="178">
        <f>SUM(B21:C26)</f>
        <v>0</v>
      </c>
      <c r="C27" s="179"/>
      <c r="D27" s="195">
        <f>SUM(D21:E26)</f>
        <v>0</v>
      </c>
      <c r="E27" s="196"/>
      <c r="F27" s="178">
        <f>SUM(F21:G26)</f>
        <v>0</v>
      </c>
      <c r="G27" s="197"/>
      <c r="H27" s="31"/>
      <c r="I27" s="27"/>
      <c r="J27" s="28"/>
      <c r="K27" s="27"/>
      <c r="L27" s="28"/>
      <c r="M27" s="27"/>
    </row>
    <row r="28" spans="1:13" s="29" customFormat="1" ht="24.95" customHeight="1" x14ac:dyDescent="0.25">
      <c r="A28" s="45" t="s">
        <v>117</v>
      </c>
      <c r="B28" s="131"/>
      <c r="C28" s="132"/>
      <c r="D28" s="105" t="s">
        <v>59</v>
      </c>
      <c r="E28" s="106"/>
      <c r="F28" s="106"/>
      <c r="G28" s="107"/>
      <c r="H28" s="31"/>
      <c r="I28" s="27"/>
      <c r="J28" s="28"/>
      <c r="K28" s="27"/>
      <c r="L28" s="28"/>
      <c r="M28" s="27"/>
    </row>
    <row r="29" spans="1:13" s="29" customFormat="1" ht="75" customHeight="1" x14ac:dyDescent="0.3">
      <c r="A29" s="37" t="s">
        <v>82</v>
      </c>
      <c r="B29" s="126"/>
      <c r="C29" s="127"/>
      <c r="D29" s="128"/>
      <c r="E29" s="129"/>
      <c r="F29" s="129"/>
      <c r="G29" s="130"/>
      <c r="H29" s="31"/>
      <c r="I29" s="27"/>
      <c r="J29" s="28"/>
      <c r="K29" s="27"/>
      <c r="L29" s="28"/>
      <c r="M29" s="27"/>
    </row>
    <row r="30" spans="1:13" s="7" customFormat="1" ht="35.1" customHeight="1" x14ac:dyDescent="0.25">
      <c r="A30" s="45" t="s">
        <v>88</v>
      </c>
      <c r="B30" s="23" t="s">
        <v>89</v>
      </c>
      <c r="C30" s="24" t="s">
        <v>90</v>
      </c>
      <c r="D30" s="25" t="s">
        <v>91</v>
      </c>
      <c r="E30" s="26" t="s">
        <v>92</v>
      </c>
      <c r="F30" s="120" t="s">
        <v>59</v>
      </c>
      <c r="G30" s="107"/>
      <c r="H30" s="33"/>
    </row>
    <row r="31" spans="1:13" ht="39.950000000000003" customHeight="1" x14ac:dyDescent="0.3">
      <c r="A31" s="35" t="s">
        <v>93</v>
      </c>
      <c r="B31" s="60"/>
      <c r="C31" s="60"/>
      <c r="D31" s="61"/>
      <c r="E31" s="61"/>
      <c r="F31" s="121"/>
      <c r="G31" s="122"/>
    </row>
    <row r="32" spans="1:13" ht="39.950000000000003" customHeight="1" x14ac:dyDescent="0.3">
      <c r="A32" s="38" t="s">
        <v>94</v>
      </c>
      <c r="B32" s="62"/>
      <c r="C32" s="62"/>
      <c r="D32" s="63"/>
      <c r="E32" s="64"/>
      <c r="F32" s="123"/>
      <c r="G32" s="124"/>
    </row>
    <row r="33" spans="1:8" ht="39.950000000000003" customHeight="1" x14ac:dyDescent="0.3">
      <c r="A33" s="39" t="s">
        <v>95</v>
      </c>
      <c r="B33" s="65"/>
      <c r="C33" s="66"/>
      <c r="D33" s="67"/>
      <c r="E33" s="68"/>
      <c r="F33" s="121"/>
      <c r="G33" s="122"/>
    </row>
    <row r="34" spans="1:8" ht="39.950000000000003" customHeight="1" x14ac:dyDescent="0.3">
      <c r="A34" s="40" t="s">
        <v>96</v>
      </c>
      <c r="B34" s="69"/>
      <c r="C34" s="70"/>
      <c r="D34" s="71"/>
      <c r="E34" s="71"/>
      <c r="F34" s="125"/>
      <c r="G34" s="124"/>
    </row>
    <row r="35" spans="1:8" s="7" customFormat="1" ht="30" customHeight="1" x14ac:dyDescent="0.25">
      <c r="A35" s="46" t="s">
        <v>73</v>
      </c>
      <c r="B35" s="176"/>
      <c r="C35" s="177"/>
      <c r="D35" s="116" t="s">
        <v>59</v>
      </c>
      <c r="E35" s="117"/>
      <c r="F35" s="117"/>
      <c r="G35" s="117"/>
      <c r="H35" s="33"/>
    </row>
    <row r="36" spans="1:8" ht="39.950000000000003" customHeight="1" x14ac:dyDescent="0.3">
      <c r="A36" s="52" t="s">
        <v>74</v>
      </c>
      <c r="B36" s="165"/>
      <c r="C36" s="175"/>
      <c r="D36" s="113"/>
      <c r="E36" s="114"/>
      <c r="F36" s="114"/>
      <c r="G36" s="115"/>
    </row>
    <row r="37" spans="1:8" ht="84.95" customHeight="1" x14ac:dyDescent="0.3">
      <c r="A37" s="55" t="s">
        <v>97</v>
      </c>
      <c r="B37" s="174"/>
      <c r="C37" s="174"/>
      <c r="D37" s="155"/>
      <c r="E37" s="156"/>
      <c r="F37" s="156"/>
      <c r="G37" s="157"/>
      <c r="H37" s="32"/>
    </row>
    <row r="38" spans="1:8" ht="69.95" customHeight="1" x14ac:dyDescent="0.3">
      <c r="A38" s="49" t="s">
        <v>98</v>
      </c>
      <c r="B38" s="165"/>
      <c r="C38" s="166"/>
      <c r="D38" s="143"/>
      <c r="E38" s="144"/>
      <c r="F38" s="144"/>
      <c r="G38" s="158"/>
    </row>
    <row r="39" spans="1:8" ht="69.95" customHeight="1" x14ac:dyDescent="0.3">
      <c r="A39" s="50" t="s">
        <v>99</v>
      </c>
      <c r="B39" s="164"/>
      <c r="C39" s="164"/>
      <c r="D39" s="145"/>
      <c r="E39" s="140"/>
      <c r="F39" s="140"/>
      <c r="G39" s="159"/>
    </row>
    <row r="40" spans="1:8" ht="114.95" customHeight="1" x14ac:dyDescent="0.3">
      <c r="A40" s="41" t="s">
        <v>100</v>
      </c>
      <c r="B40" s="165"/>
      <c r="C40" s="166"/>
      <c r="D40" s="160"/>
      <c r="E40" s="161"/>
      <c r="F40" s="161"/>
      <c r="G40" s="161"/>
      <c r="H40" s="32"/>
    </row>
    <row r="41" spans="1:8" ht="114.95" customHeight="1" x14ac:dyDescent="0.3">
      <c r="A41" s="51" t="s">
        <v>140</v>
      </c>
      <c r="B41" s="162"/>
      <c r="C41" s="163"/>
      <c r="D41" s="167"/>
      <c r="E41" s="168"/>
      <c r="F41" s="168"/>
      <c r="G41" s="169"/>
      <c r="H41" s="32"/>
    </row>
    <row r="42" spans="1:8" ht="39.950000000000003" customHeight="1" x14ac:dyDescent="0.3">
      <c r="A42" s="48" t="s">
        <v>101</v>
      </c>
      <c r="B42" s="101"/>
      <c r="C42" s="102"/>
      <c r="D42" s="103"/>
      <c r="E42" s="102"/>
      <c r="F42" s="102"/>
      <c r="G42" s="104"/>
    </row>
    <row r="43" spans="1:8" x14ac:dyDescent="0.25">
      <c r="A43" s="47"/>
    </row>
    <row r="52" spans="2:2" x14ac:dyDescent="0.25">
      <c r="B52" s="16"/>
    </row>
  </sheetData>
  <sheetProtection algorithmName="SHA-512" hashValue="YCPN2MDfoiLqOZm38e6PhppMsb//4H3gl8Uj3fJCZj8PxaVCjlIZ0+dMg0nPnsMiqs1GD+qDrtfjQdXPHYlKYQ==" saltValue="KkOWVaXrSH1IDDeUZI2sWQ==" spinCount="100000" sheet="1" objects="1" scenarios="1"/>
  <mergeCells count="88">
    <mergeCell ref="D27:E27"/>
    <mergeCell ref="F27:G27"/>
    <mergeCell ref="D1:G1"/>
    <mergeCell ref="D2:G2"/>
    <mergeCell ref="D3:G3"/>
    <mergeCell ref="D4:G4"/>
    <mergeCell ref="D5:G5"/>
    <mergeCell ref="D6:G6"/>
    <mergeCell ref="D7:G7"/>
    <mergeCell ref="D8:G8"/>
    <mergeCell ref="D9:G9"/>
    <mergeCell ref="D10:G10"/>
    <mergeCell ref="D11:G11"/>
    <mergeCell ref="D12:G12"/>
    <mergeCell ref="D13:G13"/>
    <mergeCell ref="D14:G14"/>
    <mergeCell ref="D15:G15"/>
    <mergeCell ref="D26:E26"/>
    <mergeCell ref="D17:G17"/>
    <mergeCell ref="D21:E21"/>
    <mergeCell ref="D20:E20"/>
    <mergeCell ref="D24:E24"/>
    <mergeCell ref="D23:E23"/>
    <mergeCell ref="D22:E22"/>
    <mergeCell ref="F19:G19"/>
    <mergeCell ref="F20:G20"/>
    <mergeCell ref="F26:G26"/>
    <mergeCell ref="F21:G21"/>
    <mergeCell ref="F22:G22"/>
    <mergeCell ref="F23:G23"/>
    <mergeCell ref="F24:G24"/>
    <mergeCell ref="F25:G25"/>
    <mergeCell ref="D16:G16"/>
    <mergeCell ref="D18:G18"/>
    <mergeCell ref="B18:C18"/>
    <mergeCell ref="D19:E19"/>
    <mergeCell ref="B17:C17"/>
    <mergeCell ref="B15:C15"/>
    <mergeCell ref="B14:C14"/>
    <mergeCell ref="B20:C20"/>
    <mergeCell ref="B22:C22"/>
    <mergeCell ref="B38:C38"/>
    <mergeCell ref="B37:C37"/>
    <mergeCell ref="B21:C21"/>
    <mergeCell ref="B36:C36"/>
    <mergeCell ref="B35:C35"/>
    <mergeCell ref="B27:C27"/>
    <mergeCell ref="B16:C16"/>
    <mergeCell ref="D37:G37"/>
    <mergeCell ref="D38:G38"/>
    <mergeCell ref="D39:G39"/>
    <mergeCell ref="D40:G40"/>
    <mergeCell ref="B41:C41"/>
    <mergeCell ref="B39:C39"/>
    <mergeCell ref="B40:C40"/>
    <mergeCell ref="D41:G41"/>
    <mergeCell ref="D29:G29"/>
    <mergeCell ref="B28:C28"/>
    <mergeCell ref="B1:C1"/>
    <mergeCell ref="B2:C2"/>
    <mergeCell ref="B3:C3"/>
    <mergeCell ref="B4:C4"/>
    <mergeCell ref="B11:C11"/>
    <mergeCell ref="B5:C5"/>
    <mergeCell ref="B6:C6"/>
    <mergeCell ref="B7:C7"/>
    <mergeCell ref="B8:C8"/>
    <mergeCell ref="B9:C9"/>
    <mergeCell ref="B10:C10"/>
    <mergeCell ref="B12:C12"/>
    <mergeCell ref="B13:C13"/>
    <mergeCell ref="B19:C19"/>
    <mergeCell ref="B42:C42"/>
    <mergeCell ref="D42:G42"/>
    <mergeCell ref="D28:G28"/>
    <mergeCell ref="B23:C23"/>
    <mergeCell ref="B24:C24"/>
    <mergeCell ref="B25:C25"/>
    <mergeCell ref="B26:C26"/>
    <mergeCell ref="D36:G36"/>
    <mergeCell ref="D35:G35"/>
    <mergeCell ref="D25:E25"/>
    <mergeCell ref="F30:G30"/>
    <mergeCell ref="F31:G31"/>
    <mergeCell ref="F32:G32"/>
    <mergeCell ref="F34:G34"/>
    <mergeCell ref="F33:G33"/>
    <mergeCell ref="B29:C29"/>
  </mergeCells>
  <pageMargins left="0.7" right="0.7" top="0.75" bottom="0.75" header="0.3" footer="0.3"/>
  <pageSetup paperSize="9" scale="34" orientation="portrait" r:id="rId1"/>
  <ignoredErrors>
    <ignoredError sqref="I15 I21:I22 I24:I26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4" r:id="rId4" name="Group Box 50">
              <controlPr defaultSize="0" autoFill="0" autoPict="0">
                <anchor moveWithCells="1">
                  <from>
                    <xdr:col>1</xdr:col>
                    <xdr:colOff>76200</xdr:colOff>
                    <xdr:row>14</xdr:row>
                    <xdr:rowOff>114300</xdr:rowOff>
                  </from>
                  <to>
                    <xdr:col>2</xdr:col>
                    <xdr:colOff>1647825</xdr:colOff>
                    <xdr:row>14</xdr:row>
                    <xdr:rowOff>1295400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" name="Option Button 51">
              <controlPr locked="0" defaultSize="0" autoFill="0" autoLine="0" autoPict="0">
                <anchor moveWithCells="1">
                  <from>
                    <xdr:col>1</xdr:col>
                    <xdr:colOff>104775</xdr:colOff>
                    <xdr:row>14</xdr:row>
                    <xdr:rowOff>209550</xdr:rowOff>
                  </from>
                  <to>
                    <xdr:col>2</xdr:col>
                    <xdr:colOff>1552575</xdr:colOff>
                    <xdr:row>14</xdr:row>
                    <xdr:rowOff>781050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6" name="Option Button 52">
              <controlPr locked="0" defaultSize="0" autoFill="0" autoLine="0" autoPict="0">
                <anchor moveWithCells="1">
                  <from>
                    <xdr:col>1</xdr:col>
                    <xdr:colOff>104775</xdr:colOff>
                    <xdr:row>14</xdr:row>
                    <xdr:rowOff>742950</xdr:rowOff>
                  </from>
                  <to>
                    <xdr:col>2</xdr:col>
                    <xdr:colOff>1504950</xdr:colOff>
                    <xdr:row>14</xdr:row>
                    <xdr:rowOff>1247775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7" name="Drop Down 123">
              <controlPr defaultSize="0" autoLine="0" autoPict="0">
                <anchor moveWithCells="1">
                  <from>
                    <xdr:col>0</xdr:col>
                    <xdr:colOff>38100</xdr:colOff>
                    <xdr:row>20</xdr:row>
                    <xdr:rowOff>47625</xdr:rowOff>
                  </from>
                  <to>
                    <xdr:col>0</xdr:col>
                    <xdr:colOff>4657725</xdr:colOff>
                    <xdr:row>20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8" name="Group Box 144">
              <controlPr defaultSize="0" autoFill="0" autoPict="0">
                <anchor moveWithCells="1">
                  <from>
                    <xdr:col>1</xdr:col>
                    <xdr:colOff>76200</xdr:colOff>
                    <xdr:row>35</xdr:row>
                    <xdr:rowOff>57150</xdr:rowOff>
                  </from>
                  <to>
                    <xdr:col>2</xdr:col>
                    <xdr:colOff>1428750</xdr:colOff>
                    <xdr:row>35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9" name="Group Box 154">
              <controlPr defaultSize="0" autoFill="0" autoPict="0">
                <anchor moveWithCells="1">
                  <from>
                    <xdr:col>1</xdr:col>
                    <xdr:colOff>76200</xdr:colOff>
                    <xdr:row>36</xdr:row>
                    <xdr:rowOff>47625</xdr:rowOff>
                  </from>
                  <to>
                    <xdr:col>2</xdr:col>
                    <xdr:colOff>1428750</xdr:colOff>
                    <xdr:row>36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0" name="Group Box 155">
              <controlPr defaultSize="0" autoFill="0" autoPict="0">
                <anchor moveWithCells="1">
                  <from>
                    <xdr:col>1</xdr:col>
                    <xdr:colOff>76200</xdr:colOff>
                    <xdr:row>37</xdr:row>
                    <xdr:rowOff>57150</xdr:rowOff>
                  </from>
                  <to>
                    <xdr:col>2</xdr:col>
                    <xdr:colOff>1428750</xdr:colOff>
                    <xdr:row>37</xdr:row>
                    <xdr:rowOff>838200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1" name="Group Box 159">
              <controlPr defaultSize="0" autoFill="0" autoPict="0">
                <anchor moveWithCells="1">
                  <from>
                    <xdr:col>1</xdr:col>
                    <xdr:colOff>76200</xdr:colOff>
                    <xdr:row>38</xdr:row>
                    <xdr:rowOff>57150</xdr:rowOff>
                  </from>
                  <to>
                    <xdr:col>2</xdr:col>
                    <xdr:colOff>1428750</xdr:colOff>
                    <xdr:row>38</xdr:row>
                    <xdr:rowOff>838200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2" name="Group Box 160">
              <controlPr defaultSize="0" autoFill="0" autoPict="0">
                <anchor moveWithCells="1">
                  <from>
                    <xdr:col>1</xdr:col>
                    <xdr:colOff>76200</xdr:colOff>
                    <xdr:row>40</xdr:row>
                    <xdr:rowOff>57150</xdr:rowOff>
                  </from>
                  <to>
                    <xdr:col>2</xdr:col>
                    <xdr:colOff>1428750</xdr:colOff>
                    <xdr:row>40</xdr:row>
                    <xdr:rowOff>1371600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3" name="Group Box 161">
              <controlPr defaultSize="0" autoFill="0" autoPict="0">
                <anchor moveWithCells="1">
                  <from>
                    <xdr:col>1</xdr:col>
                    <xdr:colOff>76200</xdr:colOff>
                    <xdr:row>39</xdr:row>
                    <xdr:rowOff>57150</xdr:rowOff>
                  </from>
                  <to>
                    <xdr:col>2</xdr:col>
                    <xdr:colOff>1428750</xdr:colOff>
                    <xdr:row>39</xdr:row>
                    <xdr:rowOff>1400175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4" name="Check Box 162">
              <controlPr defaultSize="0" autoFill="0" autoLine="0" autoPict="0">
                <anchor moveWithCells="1">
                  <from>
                    <xdr:col>1</xdr:col>
                    <xdr:colOff>257175</xdr:colOff>
                    <xdr:row>35</xdr:row>
                    <xdr:rowOff>219075</xdr:rowOff>
                  </from>
                  <to>
                    <xdr:col>2</xdr:col>
                    <xdr:colOff>638175</xdr:colOff>
                    <xdr:row>35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5" name="Check Box 164">
              <controlPr defaultSize="0" autoFill="0" autoLine="0" autoPict="0">
                <anchor moveWithCells="1">
                  <from>
                    <xdr:col>1</xdr:col>
                    <xdr:colOff>257175</xdr:colOff>
                    <xdr:row>36</xdr:row>
                    <xdr:rowOff>200025</xdr:rowOff>
                  </from>
                  <to>
                    <xdr:col>2</xdr:col>
                    <xdr:colOff>638175</xdr:colOff>
                    <xdr:row>36</xdr:row>
                    <xdr:rowOff>828675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6" name="Check Box 166">
              <controlPr defaultSize="0" autoFill="0" autoLine="0" autoPict="0">
                <anchor moveWithCells="1">
                  <from>
                    <xdr:col>1</xdr:col>
                    <xdr:colOff>257175</xdr:colOff>
                    <xdr:row>37</xdr:row>
                    <xdr:rowOff>200025</xdr:rowOff>
                  </from>
                  <to>
                    <xdr:col>2</xdr:col>
                    <xdr:colOff>638175</xdr:colOff>
                    <xdr:row>37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7" name="Check Box 167">
              <controlPr defaultSize="0" autoFill="0" autoLine="0" autoPict="0">
                <anchor moveWithCells="1">
                  <from>
                    <xdr:col>1</xdr:col>
                    <xdr:colOff>257175</xdr:colOff>
                    <xdr:row>38</xdr:row>
                    <xdr:rowOff>200025</xdr:rowOff>
                  </from>
                  <to>
                    <xdr:col>2</xdr:col>
                    <xdr:colOff>638175</xdr:colOff>
                    <xdr:row>38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8" name="Check Box 168">
              <controlPr defaultSize="0" autoFill="0" autoLine="0" autoPict="0">
                <anchor moveWithCells="1">
                  <from>
                    <xdr:col>1</xdr:col>
                    <xdr:colOff>257175</xdr:colOff>
                    <xdr:row>39</xdr:row>
                    <xdr:rowOff>200025</xdr:rowOff>
                  </from>
                  <to>
                    <xdr:col>2</xdr:col>
                    <xdr:colOff>638175</xdr:colOff>
                    <xdr:row>39</xdr:row>
                    <xdr:rowOff>1266825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9" name="Check Box 169">
              <controlPr defaultSize="0" autoFill="0" autoLine="0" autoPict="0">
                <anchor moveWithCells="1">
                  <from>
                    <xdr:col>1</xdr:col>
                    <xdr:colOff>257175</xdr:colOff>
                    <xdr:row>40</xdr:row>
                    <xdr:rowOff>200025</xdr:rowOff>
                  </from>
                  <to>
                    <xdr:col>2</xdr:col>
                    <xdr:colOff>638175</xdr:colOff>
                    <xdr:row>40</xdr:row>
                    <xdr:rowOff>1095375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20" name="Drop Down 170">
              <controlPr defaultSize="0" autoLine="0" autoPict="0">
                <anchor moveWithCells="1">
                  <from>
                    <xdr:col>0</xdr:col>
                    <xdr:colOff>38100</xdr:colOff>
                    <xdr:row>21</xdr:row>
                    <xdr:rowOff>47625</xdr:rowOff>
                  </from>
                  <to>
                    <xdr:col>0</xdr:col>
                    <xdr:colOff>4657725</xdr:colOff>
                    <xdr:row>21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21" name="Drop Down 171">
              <controlPr defaultSize="0" autoLine="0" autoPict="0">
                <anchor moveWithCells="1">
                  <from>
                    <xdr:col>0</xdr:col>
                    <xdr:colOff>38100</xdr:colOff>
                    <xdr:row>22</xdr:row>
                    <xdr:rowOff>47625</xdr:rowOff>
                  </from>
                  <to>
                    <xdr:col>0</xdr:col>
                    <xdr:colOff>4657725</xdr:colOff>
                    <xdr:row>22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22" name="Drop Down 172">
              <controlPr defaultSize="0" autoLine="0" autoPict="0">
                <anchor moveWithCells="1">
                  <from>
                    <xdr:col>0</xdr:col>
                    <xdr:colOff>38100</xdr:colOff>
                    <xdr:row>23</xdr:row>
                    <xdr:rowOff>47625</xdr:rowOff>
                  </from>
                  <to>
                    <xdr:col>0</xdr:col>
                    <xdr:colOff>4657725</xdr:colOff>
                    <xdr:row>23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23" name="Drop Down 173">
              <controlPr defaultSize="0" autoLine="0" autoPict="0">
                <anchor moveWithCells="1">
                  <from>
                    <xdr:col>0</xdr:col>
                    <xdr:colOff>38100</xdr:colOff>
                    <xdr:row>24</xdr:row>
                    <xdr:rowOff>47625</xdr:rowOff>
                  </from>
                  <to>
                    <xdr:col>0</xdr:col>
                    <xdr:colOff>4657725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24" name="Drop Down 174">
              <controlPr defaultSize="0" autoLine="0" autoPict="0">
                <anchor moveWithCells="1">
                  <from>
                    <xdr:col>0</xdr:col>
                    <xdr:colOff>38100</xdr:colOff>
                    <xdr:row>25</xdr:row>
                    <xdr:rowOff>47625</xdr:rowOff>
                  </from>
                  <to>
                    <xdr:col>0</xdr:col>
                    <xdr:colOff>4657725</xdr:colOff>
                    <xdr:row>25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54"/>
  <sheetViews>
    <sheetView workbookViewId="0">
      <pane ySplit="2" topLeftCell="A39" activePane="bottomLeft" state="frozen"/>
      <selection pane="bottomLeft" activeCell="A48" sqref="A48"/>
    </sheetView>
  </sheetViews>
  <sheetFormatPr defaultRowHeight="15" x14ac:dyDescent="0.25"/>
  <cols>
    <col min="1" max="1" width="16.140625" style="1" customWidth="1"/>
    <col min="2" max="2" width="22.28515625" style="1" customWidth="1"/>
    <col min="3" max="6" width="15.7109375" style="1" customWidth="1"/>
    <col min="7" max="7" width="28.28515625" style="1" customWidth="1"/>
    <col min="8" max="8" width="19" style="1" customWidth="1"/>
    <col min="9" max="9" width="26.85546875" style="1" customWidth="1"/>
    <col min="10" max="10" width="34.28515625" style="1" customWidth="1"/>
    <col min="11" max="11" width="23.85546875" style="1" customWidth="1"/>
    <col min="12" max="12" width="32.85546875" style="1" customWidth="1"/>
    <col min="13" max="15" width="15.7109375" style="1" customWidth="1"/>
    <col min="16" max="16" width="18.28515625" style="1" customWidth="1"/>
    <col min="17" max="33" width="18.28515625" customWidth="1"/>
    <col min="34" max="34" width="25.7109375" customWidth="1"/>
    <col min="35" max="51" width="15.7109375" customWidth="1"/>
  </cols>
  <sheetData>
    <row r="1" spans="1:51" s="54" customFormat="1" ht="60" customHeight="1" x14ac:dyDescent="0.2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209" t="str">
        <f>Ansökningsblankett!$I$21</f>
        <v>Valitse toiminto, ilmoita toimintokohtaiset kustannukset ja suoritemäärä</v>
      </c>
      <c r="N1" s="209"/>
      <c r="O1" s="209"/>
      <c r="P1" s="210" t="str">
        <f>Ansökningsblankett!$I$22</f>
        <v>Valitse toiminto, ilmoita toimintokohtaiset kustannukset ja suoritemäärä</v>
      </c>
      <c r="Q1" s="210"/>
      <c r="R1" s="210"/>
      <c r="S1" s="210" t="str">
        <f>Ansökningsblankett!$I$23</f>
        <v>Valitse toiminto, ilmoita toimintokohtaiset kustannukset ja suoritemäärä</v>
      </c>
      <c r="T1" s="210"/>
      <c r="U1" s="210"/>
      <c r="V1" s="211" t="str">
        <f>Ansökningsblankett!$I$24</f>
        <v>Valitse toiminto, ilmoita toimintokohtaiset kustannukset ja suoritemäärä</v>
      </c>
      <c r="W1" s="211"/>
      <c r="X1" s="211"/>
      <c r="Y1" s="211" t="str">
        <f>Ansökningsblankett!$I$25</f>
        <v>Valitse toiminto, ilmoita toimintokohtaiset kustannukset ja suoritemäärä</v>
      </c>
      <c r="Z1" s="211"/>
      <c r="AA1" s="211"/>
      <c r="AB1" s="212" t="str">
        <f>Ansökningsblankett!$I$26</f>
        <v>Valitse toiminto, ilmoita toimintokohtaiset kustannukset ja suoritemäärä</v>
      </c>
      <c r="AC1" s="212"/>
      <c r="AD1" s="212"/>
      <c r="AE1" s="212" t="s">
        <v>23</v>
      </c>
      <c r="AF1" s="212"/>
      <c r="AG1" s="212"/>
      <c r="AH1" s="9"/>
      <c r="AI1" s="210" t="s">
        <v>21</v>
      </c>
      <c r="AJ1" s="210"/>
      <c r="AK1" s="210"/>
      <c r="AL1" s="210"/>
      <c r="AM1" s="210" t="s">
        <v>20</v>
      </c>
      <c r="AN1" s="210"/>
      <c r="AO1" s="210"/>
      <c r="AP1" s="210"/>
      <c r="AQ1" s="210" t="s">
        <v>27</v>
      </c>
      <c r="AR1" s="210"/>
      <c r="AS1" s="210"/>
      <c r="AT1" s="210"/>
      <c r="AU1" s="210" t="s">
        <v>16</v>
      </c>
      <c r="AV1" s="210"/>
      <c r="AW1" s="210"/>
      <c r="AX1" s="210"/>
      <c r="AY1" s="9"/>
    </row>
    <row r="2" spans="1:51" s="2" customFormat="1" ht="60" customHeight="1" x14ac:dyDescent="0.2">
      <c r="A2" s="53" t="s">
        <v>0</v>
      </c>
      <c r="B2" s="53" t="s">
        <v>1</v>
      </c>
      <c r="C2" s="53" t="s">
        <v>2</v>
      </c>
      <c r="D2" s="53" t="s">
        <v>3</v>
      </c>
      <c r="E2" s="53" t="s">
        <v>4</v>
      </c>
      <c r="F2" s="53" t="s">
        <v>5</v>
      </c>
      <c r="G2" s="53" t="s">
        <v>6</v>
      </c>
      <c r="H2" s="53" t="s">
        <v>7</v>
      </c>
      <c r="I2" s="53" t="s">
        <v>8</v>
      </c>
      <c r="J2" s="53" t="s">
        <v>9</v>
      </c>
      <c r="K2" s="53" t="s">
        <v>10</v>
      </c>
      <c r="L2" s="53" t="s">
        <v>11</v>
      </c>
      <c r="M2" s="73" t="s">
        <v>22</v>
      </c>
      <c r="N2" s="73" t="s">
        <v>19</v>
      </c>
      <c r="O2" s="73" t="s">
        <v>25</v>
      </c>
      <c r="P2" s="74" t="s">
        <v>28</v>
      </c>
      <c r="Q2" s="74" t="s">
        <v>29</v>
      </c>
      <c r="R2" s="74" t="s">
        <v>30</v>
      </c>
      <c r="S2" s="74" t="s">
        <v>31</v>
      </c>
      <c r="T2" s="74" t="s">
        <v>32</v>
      </c>
      <c r="U2" s="74" t="s">
        <v>33</v>
      </c>
      <c r="V2" s="74" t="s">
        <v>34</v>
      </c>
      <c r="W2" s="74" t="s">
        <v>35</v>
      </c>
      <c r="X2" s="74" t="s">
        <v>36</v>
      </c>
      <c r="Y2" s="74" t="s">
        <v>37</v>
      </c>
      <c r="Z2" s="74" t="s">
        <v>38</v>
      </c>
      <c r="AA2" s="74" t="s">
        <v>39</v>
      </c>
      <c r="AB2" s="74" t="s">
        <v>40</v>
      </c>
      <c r="AC2" s="74" t="s">
        <v>41</v>
      </c>
      <c r="AD2" s="74" t="s">
        <v>42</v>
      </c>
      <c r="AE2" s="74" t="s">
        <v>43</v>
      </c>
      <c r="AF2" s="74" t="s">
        <v>44</v>
      </c>
      <c r="AG2" s="74" t="s">
        <v>45</v>
      </c>
      <c r="AH2" s="9" t="s">
        <v>24</v>
      </c>
      <c r="AI2" s="9" t="s">
        <v>12</v>
      </c>
      <c r="AJ2" s="9" t="s">
        <v>13</v>
      </c>
      <c r="AK2" s="9" t="s">
        <v>14</v>
      </c>
      <c r="AL2" s="9" t="s">
        <v>15</v>
      </c>
      <c r="AM2" s="9" t="s">
        <v>46</v>
      </c>
      <c r="AN2" s="9" t="s">
        <v>47</v>
      </c>
      <c r="AO2" s="9" t="s">
        <v>48</v>
      </c>
      <c r="AP2" s="9" t="s">
        <v>49</v>
      </c>
      <c r="AQ2" s="9" t="s">
        <v>50</v>
      </c>
      <c r="AR2" s="9" t="s">
        <v>51</v>
      </c>
      <c r="AS2" s="9" t="s">
        <v>52</v>
      </c>
      <c r="AT2" s="9" t="s">
        <v>53</v>
      </c>
      <c r="AU2" s="9" t="s">
        <v>54</v>
      </c>
      <c r="AV2" s="9" t="s">
        <v>55</v>
      </c>
      <c r="AW2" s="9" t="s">
        <v>56</v>
      </c>
      <c r="AX2" s="9" t="s">
        <v>57</v>
      </c>
      <c r="AY2" s="75" t="s">
        <v>26</v>
      </c>
    </row>
    <row r="3" spans="1:51" s="6" customFormat="1" ht="91.5" customHeight="1" x14ac:dyDescent="0.25">
      <c r="A3" s="59">
        <f>Ansökningsblankett!$B$4</f>
        <v>0</v>
      </c>
      <c r="B3" s="56">
        <f>Ansökningsblankett!$B$5</f>
        <v>0</v>
      </c>
      <c r="C3" s="56">
        <f>Ansökningsblankett!$B$6</f>
        <v>0</v>
      </c>
      <c r="D3" s="56">
        <f>Ansökningsblankett!$B$7</f>
        <v>0</v>
      </c>
      <c r="E3" s="56">
        <f>Ansökningsblankett!$B$8</f>
        <v>0</v>
      </c>
      <c r="F3" s="56">
        <f>Ansökningsblankett!$B$9</f>
        <v>0</v>
      </c>
      <c r="G3" s="56">
        <f>Ansökningsblankett!$B$10</f>
        <v>0</v>
      </c>
      <c r="H3" s="56">
        <f>Ansökningsblankett!$B$11</f>
        <v>0</v>
      </c>
      <c r="I3" s="56">
        <f>Ansökningsblankett!$B$12</f>
        <v>0</v>
      </c>
      <c r="J3" s="58">
        <f>Ansökningsblankett!$B$13</f>
        <v>0</v>
      </c>
      <c r="K3" s="56">
        <f>Ansökningsblankett!$B$14</f>
        <v>0</v>
      </c>
      <c r="L3" s="56" t="str">
        <f>Ansökningsblankett!$I$15</f>
        <v>Ei</v>
      </c>
      <c r="M3" s="76">
        <f>Ansökningsblankett!$B$21</f>
        <v>0</v>
      </c>
      <c r="N3" s="56">
        <f>Ansökningsblankett!$D$21</f>
        <v>0</v>
      </c>
      <c r="O3" s="76">
        <f>Ansökningsblankett!$F$21</f>
        <v>0</v>
      </c>
      <c r="P3" s="76">
        <f>Ansökningsblankett!$B$22</f>
        <v>0</v>
      </c>
      <c r="Q3" s="56">
        <f>Ansökningsblankett!$D$22</f>
        <v>0</v>
      </c>
      <c r="R3" s="76">
        <f>Ansökningsblankett!$F$22</f>
        <v>0</v>
      </c>
      <c r="S3" s="76">
        <f>Ansökningsblankett!$B$23</f>
        <v>0</v>
      </c>
      <c r="T3" s="56">
        <f>Ansökningsblankett!$D$23</f>
        <v>0</v>
      </c>
      <c r="U3" s="76">
        <f>Ansökningsblankett!$F$23</f>
        <v>0</v>
      </c>
      <c r="V3" s="76">
        <f>Ansökningsblankett!$B$24</f>
        <v>0</v>
      </c>
      <c r="W3" s="56">
        <f>Ansökningsblankett!$D$24</f>
        <v>0</v>
      </c>
      <c r="X3" s="76">
        <f>Ansökningsblankett!$F$24</f>
        <v>0</v>
      </c>
      <c r="Y3" s="76">
        <f>Ansökningsblankett!$B$25</f>
        <v>0</v>
      </c>
      <c r="Z3" s="56">
        <f>Ansökningsblankett!$D$25</f>
        <v>0</v>
      </c>
      <c r="AA3" s="76">
        <f>Ansökningsblankett!$F$25</f>
        <v>0</v>
      </c>
      <c r="AB3" s="76">
        <f>Ansökningsblankett!$B$26</f>
        <v>0</v>
      </c>
      <c r="AC3" s="56">
        <f>Ansökningsblankett!$D$26</f>
        <v>0</v>
      </c>
      <c r="AD3" s="76">
        <f>Ansökningsblankett!$F$26</f>
        <v>0</v>
      </c>
      <c r="AE3" s="76">
        <f>Ansökningsblankett!$B$27</f>
        <v>0</v>
      </c>
      <c r="AF3" s="56">
        <f>Ansökningsblankett!$D$27</f>
        <v>0</v>
      </c>
      <c r="AG3" s="76">
        <f>Ansökningsblankett!$F$27</f>
        <v>0</v>
      </c>
      <c r="AH3" s="76">
        <f>Ansökningsblankett!$B$29</f>
        <v>0</v>
      </c>
      <c r="AI3" s="76">
        <f>Ansökningsblankett!$B$31</f>
        <v>0</v>
      </c>
      <c r="AJ3" s="76">
        <f>Ansökningsblankett!C31</f>
        <v>0</v>
      </c>
      <c r="AK3" s="76">
        <f>Ansökningsblankett!D31</f>
        <v>0</v>
      </c>
      <c r="AL3" s="76">
        <f>Ansökningsblankett!$E$31</f>
        <v>0</v>
      </c>
      <c r="AM3" s="76">
        <f>Ansökningsblankett!B32</f>
        <v>0</v>
      </c>
      <c r="AN3" s="76">
        <f>Ansökningsblankett!C32</f>
        <v>0</v>
      </c>
      <c r="AO3" s="76">
        <f>Ansökningsblankett!D32</f>
        <v>0</v>
      </c>
      <c r="AP3" s="76">
        <f>Ansökningsblankett!E32</f>
        <v>0</v>
      </c>
      <c r="AQ3" s="76">
        <f>Ansökningsblankett!B33</f>
        <v>0</v>
      </c>
      <c r="AR3" s="76">
        <f>Ansökningsblankett!C33</f>
        <v>0</v>
      </c>
      <c r="AS3" s="76">
        <f>Ansökningsblankett!D33</f>
        <v>0</v>
      </c>
      <c r="AT3" s="76">
        <f>Ansökningsblankett!E33</f>
        <v>0</v>
      </c>
      <c r="AU3" s="76">
        <f>Ansökningsblankett!B34</f>
        <v>0</v>
      </c>
      <c r="AV3" s="76">
        <f>Ansökningsblankett!C34</f>
        <v>0</v>
      </c>
      <c r="AW3" s="76">
        <f>Ansökningsblankett!D34</f>
        <v>0</v>
      </c>
      <c r="AX3" s="76">
        <f>Ansökningsblankett!E34</f>
        <v>0</v>
      </c>
      <c r="AY3" s="57">
        <f>Ansökningsblankett!$B$42</f>
        <v>0</v>
      </c>
    </row>
    <row r="48" spans="1:31" ht="105" x14ac:dyDescent="0.25">
      <c r="A48" s="15" t="s">
        <v>84</v>
      </c>
      <c r="AE48" s="10"/>
    </row>
    <row r="49" spans="1:31" ht="15.75" x14ac:dyDescent="0.25">
      <c r="A49" s="14" t="s">
        <v>75</v>
      </c>
      <c r="AE49" s="10"/>
    </row>
    <row r="50" spans="1:31" ht="15.75" x14ac:dyDescent="0.25">
      <c r="A50" s="14" t="s">
        <v>76</v>
      </c>
      <c r="AE50" s="10"/>
    </row>
    <row r="51" spans="1:31" ht="15.75" x14ac:dyDescent="0.25">
      <c r="A51" s="14" t="s">
        <v>77</v>
      </c>
      <c r="AE51" s="10"/>
    </row>
    <row r="52" spans="1:31" ht="15.75" x14ac:dyDescent="0.25">
      <c r="A52" s="14" t="s">
        <v>78</v>
      </c>
      <c r="AE52" s="10"/>
    </row>
    <row r="53" spans="1:31" ht="15.75" x14ac:dyDescent="0.25">
      <c r="A53" s="14" t="s">
        <v>79</v>
      </c>
      <c r="AE53" s="10"/>
    </row>
    <row r="54" spans="1:31" ht="15.75" x14ac:dyDescent="0.25">
      <c r="A54" s="14" t="s">
        <v>80</v>
      </c>
      <c r="AE54" s="10"/>
    </row>
  </sheetData>
  <mergeCells count="11">
    <mergeCell ref="AU1:AX1"/>
    <mergeCell ref="AB1:AD1"/>
    <mergeCell ref="AE1:AG1"/>
    <mergeCell ref="AI1:AL1"/>
    <mergeCell ref="AM1:AP1"/>
    <mergeCell ref="AQ1:AT1"/>
    <mergeCell ref="M1:O1"/>
    <mergeCell ref="P1:R1"/>
    <mergeCell ref="S1:U1"/>
    <mergeCell ref="V1:X1"/>
    <mergeCell ref="Y1:AA1"/>
  </mergeCells>
  <pageMargins left="0.7" right="0.7" top="0.75" bottom="0.75" header="0.3" footer="0.3"/>
  <pageSetup paperSize="9"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2"/>
  <sheetViews>
    <sheetView zoomScale="130" zoomScaleNormal="130" workbookViewId="0">
      <selection activeCell="A42" sqref="A42"/>
    </sheetView>
  </sheetViews>
  <sheetFormatPr defaultRowHeight="15" x14ac:dyDescent="0.25"/>
  <cols>
    <col min="1" max="1" width="115.7109375" style="82" customWidth="1"/>
  </cols>
  <sheetData>
    <row r="1" spans="1:1" ht="20.25" thickBot="1" x14ac:dyDescent="0.3">
      <c r="A1" s="83" t="s">
        <v>120</v>
      </c>
    </row>
    <row r="2" spans="1:1" ht="15.75" thickTop="1" x14ac:dyDescent="0.25"/>
    <row r="3" spans="1:1" ht="25.5" x14ac:dyDescent="0.25">
      <c r="A3" s="97" t="s">
        <v>121</v>
      </c>
    </row>
    <row r="4" spans="1:1" x14ac:dyDescent="0.25">
      <c r="A4" s="96" t="s">
        <v>122</v>
      </c>
    </row>
    <row r="5" spans="1:1" x14ac:dyDescent="0.25">
      <c r="A5" s="96" t="s">
        <v>102</v>
      </c>
    </row>
    <row r="6" spans="1:1" x14ac:dyDescent="0.25">
      <c r="A6" s="84"/>
    </row>
    <row r="7" spans="1:1" ht="15.75" thickBot="1" x14ac:dyDescent="0.3">
      <c r="A7" s="93" t="s">
        <v>103</v>
      </c>
    </row>
    <row r="8" spans="1:1" x14ac:dyDescent="0.25">
      <c r="A8" s="94" t="s">
        <v>123</v>
      </c>
    </row>
    <row r="9" spans="1:1" x14ac:dyDescent="0.25">
      <c r="A9" s="95" t="s">
        <v>124</v>
      </c>
    </row>
    <row r="10" spans="1:1" ht="15.75" x14ac:dyDescent="0.25">
      <c r="A10" s="86"/>
    </row>
    <row r="11" spans="1:1" ht="15.75" thickBot="1" x14ac:dyDescent="0.3">
      <c r="A11" s="93" t="s">
        <v>125</v>
      </c>
    </row>
    <row r="12" spans="1:1" x14ac:dyDescent="0.25">
      <c r="A12" s="94" t="s">
        <v>126</v>
      </c>
    </row>
    <row r="13" spans="1:1" x14ac:dyDescent="0.25">
      <c r="A13" s="95" t="s">
        <v>127</v>
      </c>
    </row>
    <row r="14" spans="1:1" x14ac:dyDescent="0.25">
      <c r="A14" s="85"/>
    </row>
    <row r="15" spans="1:1" x14ac:dyDescent="0.25">
      <c r="A15" s="94" t="s">
        <v>128</v>
      </c>
    </row>
    <row r="16" spans="1:1" ht="27" x14ac:dyDescent="0.25">
      <c r="A16" s="98" t="s">
        <v>129</v>
      </c>
    </row>
    <row r="17" spans="1:1" x14ac:dyDescent="0.25">
      <c r="A17" s="87"/>
    </row>
    <row r="18" spans="1:1" ht="65.25" x14ac:dyDescent="0.25">
      <c r="A18" s="98" t="s">
        <v>104</v>
      </c>
    </row>
    <row r="19" spans="1:1" x14ac:dyDescent="0.25">
      <c r="A19" s="88"/>
    </row>
    <row r="20" spans="1:1" ht="27" x14ac:dyDescent="0.25">
      <c r="A20" s="98" t="s">
        <v>105</v>
      </c>
    </row>
    <row r="21" spans="1:1" x14ac:dyDescent="0.25">
      <c r="A21" s="89"/>
    </row>
    <row r="22" spans="1:1" x14ac:dyDescent="0.25">
      <c r="A22" s="94" t="s">
        <v>106</v>
      </c>
    </row>
    <row r="23" spans="1:1" x14ac:dyDescent="0.25">
      <c r="A23" s="98" t="s">
        <v>130</v>
      </c>
    </row>
    <row r="24" spans="1:1" x14ac:dyDescent="0.25">
      <c r="A24" s="85"/>
    </row>
    <row r="25" spans="1:1" x14ac:dyDescent="0.25">
      <c r="A25" s="94" t="s">
        <v>116</v>
      </c>
    </row>
    <row r="26" spans="1:1" ht="39.75" x14ac:dyDescent="0.25">
      <c r="A26" s="98" t="s">
        <v>131</v>
      </c>
    </row>
    <row r="27" spans="1:1" x14ac:dyDescent="0.25">
      <c r="A27" s="90"/>
    </row>
    <row r="28" spans="1:1" ht="15.75" thickBot="1" x14ac:dyDescent="0.3">
      <c r="A28" s="93" t="s">
        <v>132</v>
      </c>
    </row>
    <row r="29" spans="1:1" ht="30" x14ac:dyDescent="0.25">
      <c r="A29" s="99" t="s">
        <v>133</v>
      </c>
    </row>
    <row r="30" spans="1:1" x14ac:dyDescent="0.25">
      <c r="A30" s="95" t="s">
        <v>134</v>
      </c>
    </row>
    <row r="31" spans="1:1" x14ac:dyDescent="0.25">
      <c r="A31" s="95" t="s">
        <v>135</v>
      </c>
    </row>
    <row r="32" spans="1:1" ht="15.75" x14ac:dyDescent="0.25">
      <c r="A32" s="91"/>
    </row>
    <row r="33" spans="1:1" ht="15.75" thickBot="1" x14ac:dyDescent="0.3">
      <c r="A33" s="93" t="s">
        <v>107</v>
      </c>
    </row>
    <row r="34" spans="1:1" x14ac:dyDescent="0.25">
      <c r="A34" s="100" t="s">
        <v>136</v>
      </c>
    </row>
    <row r="35" spans="1:1" ht="27.75" x14ac:dyDescent="0.25">
      <c r="A35" s="100" t="s">
        <v>108</v>
      </c>
    </row>
    <row r="36" spans="1:1" ht="27.75" x14ac:dyDescent="0.25">
      <c r="A36" s="100" t="s">
        <v>109</v>
      </c>
    </row>
    <row r="37" spans="1:1" ht="27.75" x14ac:dyDescent="0.25">
      <c r="A37" s="100" t="s">
        <v>137</v>
      </c>
    </row>
    <row r="38" spans="1:1" ht="27.75" x14ac:dyDescent="0.25">
      <c r="A38" s="100" t="s">
        <v>110</v>
      </c>
    </row>
    <row r="39" spans="1:1" ht="40.5" x14ac:dyDescent="0.25">
      <c r="A39" s="100" t="s">
        <v>111</v>
      </c>
    </row>
    <row r="40" spans="1:1" x14ac:dyDescent="0.25">
      <c r="A40" s="92"/>
    </row>
    <row r="41" spans="1:1" x14ac:dyDescent="0.25">
      <c r="A41" s="94" t="s">
        <v>139</v>
      </c>
    </row>
    <row r="42" spans="1:1" x14ac:dyDescent="0.25">
      <c r="A42" s="95" t="s">
        <v>138</v>
      </c>
    </row>
  </sheetData>
  <sheetProtection algorithmName="SHA-512" hashValue="OiEjP+d+KTCwp/4ZNjs7NXDh6py7og/2I2fFpYUYj/r+lA5I2+hQm169XfE+ML/Gj78eRoysF9LfmdkkskzZJg==" saltValue="U8f9O120YNTg4Rbxnd5jng==" spinCount="100000" sheet="1" objects="1" scenarios="1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Kampus asiakirja" ma:contentTypeID="0x010100B5FAB64B6C204DD994D3FAC0C34E2BFF000EBF8B64BB4B6248AC5FB8193A1373FE" ma:contentTypeVersion="4" ma:contentTypeDescription="Kampus asiakirja" ma:contentTypeScope="" ma:versionID="4c0484b589242031e3eaf0fbc9c699e7">
  <xsd:schema xmlns:xsd="http://www.w3.org/2001/XMLSchema" xmlns:xs="http://www.w3.org/2001/XMLSchema" xmlns:p="http://schemas.microsoft.com/office/2006/metadata/properties" xmlns:ns2="c138b538-c2fd-4cca-8c26-6e4e32e5a042" xmlns:ns3="4507d06d-ad6f-4934-8e3f-a1d77ad8afdb" targetNamespace="http://schemas.microsoft.com/office/2006/metadata/properties" ma:root="true" ma:fieldsID="8be3c0c652c2d52547ec97024f13412a" ns2:_="" ns3:_="">
    <xsd:import namespace="c138b538-c2fd-4cca-8c26-6e4e32e5a042"/>
    <xsd:import namespace="4507d06d-ad6f-4934-8e3f-a1d77ad8afdb"/>
    <xsd:element name="properties">
      <xsd:complexType>
        <xsd:sequence>
          <xsd:element name="documentManagement">
            <xsd:complexType>
              <xsd:all>
                <xsd:element ref="ns2:KampusOrganizationTaxHTField0" minOccurs="0"/>
                <xsd:element ref="ns2:KampusKeywordsTaxHTField0" minOccurs="0"/>
                <xsd:element ref="ns2:TaxCatchAll" minOccurs="0"/>
                <xsd:element ref="ns2:TaxCatchAllLabel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8b538-c2fd-4cca-8c26-6e4e32e5a042" elementFormDefault="qualified">
    <xsd:import namespace="http://schemas.microsoft.com/office/2006/documentManagement/types"/>
    <xsd:import namespace="http://schemas.microsoft.com/office/infopath/2007/PartnerControls"/>
    <xsd:element name="KampusOrganizationTaxHTField0" ma:index="2" nillable="true" ma:taxonomy="true" ma:internalName="KampusOrganizationTaxHTField0" ma:taxonomyFieldName="KampusOrganization" ma:displayName="Organisaatio" ma:readOnly="false" ma:default="" ma:fieldId="{2db0ae7a-6cf0-4985-ba6a-e776373147cc}" ma:taxonomyMulti="true" ma:sspId="acce3c4a-091f-4b07-a6c7-e4a083e8073a" ma:termSetId="96581ae4-b9dd-471b-b644-43b1ab68b7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ampusKeywordsTaxHTField0" ma:index="4" nillable="true" ma:taxonomy="true" ma:internalName="KampusKeywordsTaxHTField0" ma:taxonomyFieldName="KampusKeywords" ma:displayName="Asiasanat" ma:default="" ma:fieldId="{1b40a1dd-212b-4729-a26e-8a2bffa86a15}" ma:taxonomyMulti="true" ma:sspId="acce3c4a-091f-4b07-a6c7-e4a083e8073a" ma:termSetId="c57e3b40-808e-4864-abb2-3453a6c26e7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e10e7619-dee7-4b1b-9dc9-9bfb0fda247c}" ma:internalName="TaxCatchAll" ma:showField="CatchAllData" ma:web="4507d06d-ad6f-4934-8e3f-a1d77ad8af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e10e7619-dee7-4b1b-9dc9-9bfb0fda247c}" ma:internalName="TaxCatchAllLabel" ma:readOnly="true" ma:showField="CatchAllDataLabel" ma:web="4507d06d-ad6f-4934-8e3f-a1d77ad8af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07d06d-ad6f-4934-8e3f-a1d77ad8afd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Sisältölaji"/>
        <xsd:element ref="dc:title" minOccurs="0" maxOccurs="1" ma:index="0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acce3c4a-091f-4b07-a6c7-e4a083e8073a" ContentTypeId="0x010100B5FAB64B6C204DD994D3FAC0C34E2BFF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mpusOrganizationTaxHTField0 xmlns="c138b538-c2fd-4cca-8c26-6e4e32e5a042">
      <Terms xmlns="http://schemas.microsoft.com/office/infopath/2007/PartnerControls"/>
    </KampusOrganizationTaxHTField0>
    <KampusKeywordsTaxHTField0 xmlns="c138b538-c2fd-4cca-8c26-6e4e32e5a042">
      <Terms xmlns="http://schemas.microsoft.com/office/infopath/2007/PartnerControls"/>
    </KampusKeywordsTaxHTField0>
    <TaxCatchAll xmlns="c138b538-c2fd-4cca-8c26-6e4e32e5a042"/>
  </documentManagement>
</p:properties>
</file>

<file path=customXml/itemProps1.xml><?xml version="1.0" encoding="utf-8"?>
<ds:datastoreItem xmlns:ds="http://schemas.openxmlformats.org/officeDocument/2006/customXml" ds:itemID="{8956816E-50F0-4037-BDD8-BEA97ED66F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38b538-c2fd-4cca-8c26-6e4e32e5a042"/>
    <ds:schemaRef ds:uri="4507d06d-ad6f-4934-8e3f-a1d77ad8af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FA4A96-4CFF-4B09-866F-53689A8C84DA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0E99DA8E-A63C-4D49-A26F-4BE4DF6F103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7CDD4E3-D8AD-4DE1-9875-BC5392EF4E86}">
  <ds:schemaRefs>
    <ds:schemaRef ds:uri="http://schemas.microsoft.com/office/infopath/2007/PartnerControls"/>
    <ds:schemaRef ds:uri="http://purl.org/dc/elements/1.1/"/>
    <ds:schemaRef ds:uri="4507d06d-ad6f-4934-8e3f-a1d77ad8afdb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c138b538-c2fd-4cca-8c26-6e4e32e5a042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Ansökningsblankett</vt:lpstr>
      <vt:lpstr>Data</vt:lpstr>
      <vt:lpstr>Anvisningar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Ansökningsblankett</dc:title>
  <dc:subject/>
  <dc:creator/>
  <cp:keywords/>
  <dc:description/>
  <cp:lastModifiedBy/>
  <cp:revision/>
  <dcterms:created xsi:type="dcterms:W3CDTF">2015-06-05T18:17:20Z</dcterms:created>
  <dcterms:modified xsi:type="dcterms:W3CDTF">2022-05-10T06:24:14Z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0x010100B5FAB64B6C204DD994D3FAC0C34E2BFF000EBF8B64BB4B6248AC5FB8193A1373FE</vt:lpwstr>
  </property>
  <property fmtid="{D5CDD505-2E9C-101B-9397-08002B2CF9AE}" pid="3" name="KampusOrganization">
    <vt:lpwstr/>
  </property>
  <property fmtid="{D5CDD505-2E9C-101B-9397-08002B2CF9AE}" pid="4" name="KampusKeywords">
    <vt:lpwstr/>
  </property>
</Properties>
</file>