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45" windowWidth="16605" windowHeight="9270"/>
  </bookViews>
  <sheets>
    <sheet name="Fimea julk oik kust vas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31" i="1"/>
  <c r="F35" i="1" s="1"/>
  <c r="F33" i="1" l="1"/>
</calcChain>
</file>

<file path=xl/sharedStrings.xml><?xml version="1.0" encoding="utf-8"?>
<sst xmlns="http://schemas.openxmlformats.org/spreadsheetml/2006/main" count="33" uniqueCount="26">
  <si>
    <t>Toteuma</t>
  </si>
  <si>
    <t>Arvio</t>
  </si>
  <si>
    <t>1 000 euroa</t>
  </si>
  <si>
    <t>Maksullisen toiminnan tuotot</t>
  </si>
  <si>
    <t>Maksullisen toiminnan myyntituotot</t>
  </si>
  <si>
    <t>Maksullisen toiminnan muut tuotot</t>
  </si>
  <si>
    <t>Tuotot yhteensä</t>
  </si>
  <si>
    <t>Maksullisen toiminnan kustannukset</t>
  </si>
  <si>
    <t>Erilliskustannukset</t>
  </si>
  <si>
    <t xml:space="preserve"> -aineet tarvikkeet ja tavarat</t>
  </si>
  <si>
    <t xml:space="preserve"> -henkilöstökustannukset</t>
  </si>
  <si>
    <t xml:space="preserve"> -vuokrat</t>
  </si>
  <si>
    <t xml:space="preserve"> -palvelujen ostot</t>
  </si>
  <si>
    <t>Muut Erilliskustannukset</t>
  </si>
  <si>
    <t>Erilliskustannukset yhteensä</t>
  </si>
  <si>
    <t>Käyttöjäämä</t>
  </si>
  <si>
    <t>Maksullisen toiminnan osuus yhteiskustannuksista</t>
  </si>
  <si>
    <t xml:space="preserve"> -tukitoimintojen kustannukset</t>
  </si>
  <si>
    <t xml:space="preserve"> -poistot</t>
  </si>
  <si>
    <t xml:space="preserve"> -korot</t>
  </si>
  <si>
    <t xml:space="preserve"> -muut yhteiskustannukset</t>
  </si>
  <si>
    <t>Osuus yhteiskustannuksista yhteensä</t>
  </si>
  <si>
    <t>Kokonaiskustannukset yhteensä</t>
  </si>
  <si>
    <t>Tilikauden ylijäämä (+) alijäämä (-)</t>
  </si>
  <si>
    <t>Kustannusvastaavuus</t>
  </si>
  <si>
    <t xml:space="preserve">Fimean julkisoikeudellisten suoritteiden kustannusvastaavuus v. 2013-2015 sekä arvio 2015 ja 2016 (1000 euroa)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</si>
</sst>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9" fontId="2" fillId="0" borderId="0" xfId="1" applyFont="1"/>
    <xf numFmtId="0" fontId="2" fillId="0" borderId="0" xfId="0" applyFont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D16" sqref="D16"/>
    </sheetView>
  </sheetViews>
  <sheetFormatPr defaultRowHeight="12.75" x14ac:dyDescent="0.2"/>
  <cols>
    <col min="1" max="1" width="33.5703125" customWidth="1"/>
    <col min="2" max="6" width="16.5703125" customWidth="1"/>
  </cols>
  <sheetData>
    <row r="2" spans="1:6" ht="15.75" x14ac:dyDescent="0.25">
      <c r="A2" s="2" t="s">
        <v>25</v>
      </c>
    </row>
    <row r="4" spans="1:6" ht="13.15" x14ac:dyDescent="0.25">
      <c r="B4" s="6" t="s">
        <v>0</v>
      </c>
      <c r="C4" s="6" t="s">
        <v>0</v>
      </c>
      <c r="D4" s="6" t="s">
        <v>0</v>
      </c>
      <c r="E4" s="6" t="s">
        <v>1</v>
      </c>
      <c r="F4" s="6" t="s">
        <v>1</v>
      </c>
    </row>
    <row r="5" spans="1:6" ht="13.15" x14ac:dyDescent="0.25">
      <c r="B5" s="6">
        <v>2013</v>
      </c>
      <c r="C5" s="6">
        <v>2014</v>
      </c>
      <c r="D5" s="6">
        <v>2015</v>
      </c>
      <c r="E5" s="6">
        <v>2015</v>
      </c>
      <c r="F5" s="6">
        <v>2016</v>
      </c>
    </row>
    <row r="6" spans="1:6" ht="13.15" x14ac:dyDescent="0.25"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</row>
    <row r="7" spans="1:6" ht="13.15" x14ac:dyDescent="0.25">
      <c r="A7" t="s">
        <v>3</v>
      </c>
    </row>
    <row r="8" spans="1:6" ht="13.15" x14ac:dyDescent="0.25">
      <c r="A8" t="s">
        <v>4</v>
      </c>
      <c r="B8" s="1">
        <v>18454</v>
      </c>
      <c r="C8" s="1">
        <v>19552</v>
      </c>
      <c r="D8" s="1">
        <v>18895</v>
      </c>
      <c r="E8" s="1">
        <v>19000</v>
      </c>
      <c r="F8" s="1">
        <v>19750</v>
      </c>
    </row>
    <row r="9" spans="1:6" ht="13.15" x14ac:dyDescent="0.25">
      <c r="A9" t="s">
        <v>5</v>
      </c>
      <c r="B9" s="1">
        <v>0</v>
      </c>
      <c r="C9" s="1">
        <v>0</v>
      </c>
      <c r="D9" s="1"/>
      <c r="E9" s="1"/>
      <c r="F9" s="1"/>
    </row>
    <row r="10" spans="1:6" ht="13.15" x14ac:dyDescent="0.25">
      <c r="B10" s="1"/>
      <c r="C10" s="1"/>
      <c r="D10" s="1"/>
      <c r="E10" s="1"/>
      <c r="F10" s="1"/>
    </row>
    <row r="11" spans="1:6" x14ac:dyDescent="0.2">
      <c r="A11" s="3" t="s">
        <v>6</v>
      </c>
      <c r="B11" s="4">
        <v>18454</v>
      </c>
      <c r="C11" s="4">
        <v>19552</v>
      </c>
      <c r="D11" s="4">
        <v>18895</v>
      </c>
      <c r="E11" s="4">
        <v>19000</v>
      </c>
      <c r="F11" s="4">
        <v>19750</v>
      </c>
    </row>
    <row r="12" spans="1:6" ht="13.15" x14ac:dyDescent="0.25">
      <c r="B12" s="1"/>
      <c r="C12" s="1"/>
      <c r="D12" s="1"/>
      <c r="E12" s="1"/>
      <c r="F12" s="1"/>
    </row>
    <row r="13" spans="1:6" ht="13.15" x14ac:dyDescent="0.25">
      <c r="A13" t="s">
        <v>7</v>
      </c>
      <c r="B13" s="1"/>
      <c r="C13" s="1"/>
      <c r="D13" s="1"/>
      <c r="E13" s="1"/>
      <c r="F13" s="1"/>
    </row>
    <row r="14" spans="1:6" ht="13.15" x14ac:dyDescent="0.25">
      <c r="A14" t="s">
        <v>8</v>
      </c>
      <c r="B14" s="1"/>
      <c r="C14" s="1"/>
      <c r="D14" s="1"/>
      <c r="E14" s="1"/>
      <c r="F14" s="1"/>
    </row>
    <row r="15" spans="1:6" ht="13.15" x14ac:dyDescent="0.25">
      <c r="A15" t="s">
        <v>9</v>
      </c>
      <c r="B15" s="1">
        <v>252</v>
      </c>
      <c r="C15" s="1">
        <v>21</v>
      </c>
      <c r="D15" s="1">
        <v>19</v>
      </c>
      <c r="E15" s="1">
        <v>19.668631654162201</v>
      </c>
      <c r="F15" s="1">
        <v>21.64589022281827</v>
      </c>
    </row>
    <row r="16" spans="1:6" x14ac:dyDescent="0.2">
      <c r="A16" t="s">
        <v>10</v>
      </c>
      <c r="B16" s="1">
        <v>10322</v>
      </c>
      <c r="C16" s="1">
        <v>10399</v>
      </c>
      <c r="D16" s="1">
        <v>10296</v>
      </c>
      <c r="E16" s="1">
        <v>10658.327974276528</v>
      </c>
      <c r="F16" s="1">
        <v>11729.793986007207</v>
      </c>
    </row>
    <row r="17" spans="1:8" ht="13.15" x14ac:dyDescent="0.25">
      <c r="A17" t="s">
        <v>11</v>
      </c>
      <c r="B17" s="1">
        <v>1354</v>
      </c>
      <c r="C17" s="1">
        <v>11</v>
      </c>
      <c r="D17" s="1">
        <v>12</v>
      </c>
      <c r="E17" s="1">
        <v>12.422293676312968</v>
      </c>
      <c r="F17" s="1">
        <v>13.67108856177996</v>
      </c>
    </row>
    <row r="18" spans="1:8" ht="13.15" x14ac:dyDescent="0.25">
      <c r="A18" t="s">
        <v>12</v>
      </c>
      <c r="B18" s="1">
        <v>1289</v>
      </c>
      <c r="C18" s="1">
        <v>458</v>
      </c>
      <c r="D18" s="1">
        <v>245</v>
      </c>
      <c r="E18" s="1">
        <v>253.62182922472311</v>
      </c>
      <c r="F18" s="1">
        <v>279.11805813634089</v>
      </c>
    </row>
    <row r="19" spans="1:8" ht="13.15" x14ac:dyDescent="0.25">
      <c r="B19" s="1"/>
      <c r="C19" s="1"/>
      <c r="D19" s="1"/>
      <c r="E19" s="1"/>
      <c r="F19" s="1">
        <v>0</v>
      </c>
    </row>
    <row r="20" spans="1:8" ht="13.15" x14ac:dyDescent="0.25">
      <c r="A20" t="s">
        <v>13</v>
      </c>
      <c r="B20" s="1">
        <v>705</v>
      </c>
      <c r="C20" s="1">
        <v>573</v>
      </c>
      <c r="D20" s="1">
        <v>624</v>
      </c>
      <c r="E20" s="1">
        <v>645.95927116827443</v>
      </c>
      <c r="F20" s="1">
        <v>710.89660521255803</v>
      </c>
    </row>
    <row r="21" spans="1:8" x14ac:dyDescent="0.2">
      <c r="A21" s="3" t="s">
        <v>14</v>
      </c>
      <c r="B21" s="4">
        <v>13922</v>
      </c>
      <c r="C21" s="4">
        <v>11462</v>
      </c>
      <c r="D21" s="4">
        <v>11196</v>
      </c>
      <c r="E21" s="4">
        <v>11590</v>
      </c>
      <c r="F21" s="4">
        <v>12755.125628140704</v>
      </c>
      <c r="H21" s="4"/>
    </row>
    <row r="22" spans="1:8" ht="13.15" x14ac:dyDescent="0.25">
      <c r="B22" s="1"/>
      <c r="C22" s="1"/>
      <c r="D22" s="1"/>
      <c r="E22" s="1"/>
      <c r="F22" s="1"/>
    </row>
    <row r="23" spans="1:8" x14ac:dyDescent="0.2">
      <c r="A23" t="s">
        <v>15</v>
      </c>
      <c r="B23" s="1">
        <v>4532</v>
      </c>
      <c r="C23" s="1">
        <v>8090</v>
      </c>
      <c r="D23" s="1">
        <v>7699</v>
      </c>
      <c r="E23" s="1">
        <v>7410</v>
      </c>
      <c r="F23" s="1">
        <f>F11-F21</f>
        <v>6994.8743718592959</v>
      </c>
    </row>
    <row r="24" spans="1:8" ht="13.15" x14ac:dyDescent="0.25">
      <c r="B24" s="1"/>
      <c r="C24" s="1"/>
      <c r="D24" s="1"/>
      <c r="E24" s="1"/>
      <c r="F24" s="1"/>
    </row>
    <row r="25" spans="1:8" ht="13.15" x14ac:dyDescent="0.25">
      <c r="A25" t="s">
        <v>16</v>
      </c>
      <c r="B25" s="1"/>
      <c r="C25" s="1"/>
      <c r="D25" s="1"/>
      <c r="E25" s="1"/>
      <c r="F25" s="1"/>
    </row>
    <row r="26" spans="1:8" ht="13.15" x14ac:dyDescent="0.25">
      <c r="A26" t="s">
        <v>17</v>
      </c>
      <c r="B26" s="1">
        <v>3670</v>
      </c>
      <c r="C26" s="1">
        <v>5971</v>
      </c>
      <c r="D26" s="1">
        <v>6579</v>
      </c>
      <c r="E26" s="1">
        <v>6687.2962962962965</v>
      </c>
      <c r="F26" s="1">
        <v>6312.6582294186983</v>
      </c>
    </row>
    <row r="27" spans="1:8" ht="13.15" x14ac:dyDescent="0.25">
      <c r="A27" t="s">
        <v>18</v>
      </c>
      <c r="B27" s="1">
        <v>36</v>
      </c>
      <c r="C27" s="1">
        <v>295</v>
      </c>
      <c r="D27" s="1">
        <v>421</v>
      </c>
      <c r="E27" s="1">
        <v>427.93004115226341</v>
      </c>
      <c r="F27" s="1">
        <v>403.95639376581124</v>
      </c>
    </row>
    <row r="28" spans="1:8" ht="13.15" x14ac:dyDescent="0.25">
      <c r="A28" t="s">
        <v>19</v>
      </c>
      <c r="B28" s="1">
        <v>20</v>
      </c>
      <c r="C28" s="1">
        <v>19</v>
      </c>
      <c r="D28" s="1">
        <v>18</v>
      </c>
      <c r="E28" s="1">
        <v>18.296296296296298</v>
      </c>
      <c r="F28" s="1">
        <v>17.271294745331602</v>
      </c>
    </row>
    <row r="29" spans="1:8" ht="13.15" x14ac:dyDescent="0.25">
      <c r="A29" t="s">
        <v>20</v>
      </c>
      <c r="B29" s="1">
        <v>2</v>
      </c>
      <c r="C29" s="1">
        <v>0</v>
      </c>
      <c r="D29" s="1">
        <v>272</v>
      </c>
      <c r="E29" s="1">
        <v>276.47736625514403</v>
      </c>
      <c r="F29" s="1">
        <v>260.98845392945526</v>
      </c>
    </row>
    <row r="30" spans="1:8" x14ac:dyDescent="0.2">
      <c r="A30" s="3" t="s">
        <v>21</v>
      </c>
      <c r="B30" s="4">
        <v>3728</v>
      </c>
      <c r="C30" s="4">
        <v>6285</v>
      </c>
      <c r="D30" s="4">
        <v>7290</v>
      </c>
      <c r="E30" s="4">
        <v>7410</v>
      </c>
      <c r="F30" s="4">
        <v>6994.8743718592968</v>
      </c>
    </row>
    <row r="31" spans="1:8" x14ac:dyDescent="0.2">
      <c r="A31" s="3" t="s">
        <v>22</v>
      </c>
      <c r="B31" s="4">
        <v>17650</v>
      </c>
      <c r="C31" s="4">
        <v>17747</v>
      </c>
      <c r="D31" s="4">
        <v>18486</v>
      </c>
      <c r="E31" s="4">
        <v>19000</v>
      </c>
      <c r="F31" s="4">
        <f>F21+F30</f>
        <v>19750</v>
      </c>
    </row>
    <row r="32" spans="1:8" ht="13.15" x14ac:dyDescent="0.25">
      <c r="B32" s="1"/>
      <c r="C32" s="1"/>
      <c r="D32" s="1"/>
      <c r="E32" s="1"/>
      <c r="F32" s="1"/>
    </row>
    <row r="33" spans="1:6" x14ac:dyDescent="0.2">
      <c r="A33" t="s">
        <v>23</v>
      </c>
      <c r="B33" s="1">
        <v>804</v>
      </c>
      <c r="C33" s="1">
        <v>1805</v>
      </c>
      <c r="D33" s="1">
        <v>409</v>
      </c>
      <c r="E33" s="1">
        <v>0</v>
      </c>
      <c r="F33" s="1">
        <f>F11-F31</f>
        <v>0</v>
      </c>
    </row>
    <row r="35" spans="1:6" x14ac:dyDescent="0.2">
      <c r="A35" s="3" t="s">
        <v>24</v>
      </c>
      <c r="B35" s="5">
        <v>1.0455524079320113</v>
      </c>
      <c r="C35" s="5">
        <v>1.101707330816476</v>
      </c>
      <c r="D35" s="5">
        <v>1.0221248512387753</v>
      </c>
      <c r="E35" s="5">
        <v>1</v>
      </c>
      <c r="F35" s="5">
        <f>F11/F31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Fimea julk oik kust vast</vt:lpstr>
      <vt:lpstr>Sheet2</vt:lpstr>
      <vt:lpstr>Sheet3</vt:lpstr>
    </vt:vector>
  </TitlesOfParts>
  <Company>Fimea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Kiiski Esko</dc:creator>
  <cp:lastModifiedBy>Mähkä Merituuli STM</cp:lastModifiedBy>
  <dcterms:created xsi:type="dcterms:W3CDTF">2016-02-19T11:55:18Z</dcterms:created>
  <dcterms:modified xsi:type="dcterms:W3CDTF">2016-02-23T11:24:24Z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-324657219</vt:i4>
  </property>
  <property fmtid="{D5CDD505-2E9C-101B-9397-08002B2CF9AE}" pid="3" name="_NewReviewCycle">
    <vt:lpwstr/>
  </property>
  <property fmtid="{D5CDD505-2E9C-101B-9397-08002B2CF9AE}" pid="4" name="_EmailSubject">
    <vt:lpwstr>LAUSUNTOPYYNTÖ: SOSIAALI- JA TERVEYSMINISTERIÖN ASETUS LÄÄKEALAN TURVALLISUUS- JA KEHITTÄMISKESKUKSEN  MAKSULLISISTA SUORITTEISTA STM011:00/2016</vt:lpwstr>
  </property>
  <property fmtid="{D5CDD505-2E9C-101B-9397-08002B2CF9AE}" pid="5" name="_AuthorEmail">
    <vt:lpwstr>timo.airamaa@stm.fi</vt:lpwstr>
  </property>
  <property fmtid="{D5CDD505-2E9C-101B-9397-08002B2CF9AE}" pid="6" name="_AuthorEmailDisplayName">
    <vt:lpwstr>Airamaa Timo (STM)</vt:lpwstr>
  </property>
  <property fmtid="{D5CDD505-2E9C-101B-9397-08002B2CF9AE}" pid="7" name="_PreviousAdHocReviewCycleID">
    <vt:i4>-616537223</vt:i4>
  </property>
</Properties>
</file>